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DepEdZS-Personnel-RR\Downloads\"/>
    </mc:Choice>
  </mc:AlternateContent>
  <xr:revisionPtr revIDLastSave="0" documentId="8_{5F995967-DCC4-4FE2-9082-1715EC220BF2}" xr6:coauthVersionLast="47" xr6:coauthVersionMax="47" xr10:uidLastSave="{00000000-0000-0000-0000-000000000000}"/>
  <bookViews>
    <workbookView xWindow="-110" yWindow="-110" windowWidth="19420" windowHeight="10300" tabRatio="330" xr2:uid="{00000000-000D-0000-FFFF-FFFF00000000}"/>
  </bookViews>
  <sheets>
    <sheet name="PART-I" sheetId="1" r:id="rId1"/>
    <sheet name="PART-II" sheetId="2" r:id="rId2"/>
    <sheet name="PART-III &amp; IV" sheetId="3" r:id="rId3"/>
  </sheets>
  <definedNames>
    <definedName name="_xlnm.Print_Area" localSheetId="0">'PART-I'!$A$1:$O$103</definedName>
    <definedName name="_xlnm.Print_Titles" localSheetId="0">'PART-I'!$5:$6</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 i="1" l="1"/>
  <c r="O8" i="1" s="1"/>
  <c r="O92" i="1" s="1"/>
  <c r="F92" i="1"/>
  <c r="G5" i="3"/>
  <c r="E5" i="3"/>
  <c r="P62" i="2"/>
  <c r="P66" i="2" s="1"/>
  <c r="S62" i="2"/>
  <c r="T62" i="2" s="1"/>
  <c r="P64" i="2"/>
  <c r="S64" i="2"/>
  <c r="T64" i="2" s="1"/>
  <c r="S66" i="2" l="1"/>
  <c r="T66" i="2" s="1"/>
</calcChain>
</file>

<file path=xl/sharedStrings.xml><?xml version="1.0" encoding="utf-8"?>
<sst xmlns="http://schemas.openxmlformats.org/spreadsheetml/2006/main" count="385" uniqueCount="358">
  <si>
    <t>INDIVIDUAL PERFORMANCE COMMITMENT &amp; REVIEW FORM</t>
  </si>
  <si>
    <t>MFO</t>
  </si>
  <si>
    <t>KRAs</t>
  </si>
  <si>
    <t>OBJECTIVES</t>
  </si>
  <si>
    <t>TIMELINE</t>
  </si>
  <si>
    <t>PERFORMANCE INDICATORS</t>
  </si>
  <si>
    <t>Target</t>
  </si>
  <si>
    <t>Actual Results</t>
  </si>
  <si>
    <t>RATING</t>
  </si>
  <si>
    <t>SCORE</t>
  </si>
  <si>
    <t>QUALITY</t>
  </si>
  <si>
    <t>EFFICIENCY</t>
  </si>
  <si>
    <t>TIMELINESS</t>
  </si>
  <si>
    <t>Quality</t>
  </si>
  <si>
    <t>Efficiency</t>
  </si>
  <si>
    <t>Timeliness</t>
  </si>
  <si>
    <t>Basic Education Services</t>
  </si>
  <si>
    <t>TOTAL</t>
  </si>
  <si>
    <t>Weight per KRA</t>
  </si>
  <si>
    <t>OVERALL RATINGS</t>
  </si>
  <si>
    <t>CORE SKILLS</t>
  </si>
  <si>
    <t>Note:  These ratings can be used for the developmental plans of the employee.</t>
  </si>
  <si>
    <t>CORE BEHAVIORAL COMPETENCIES</t>
  </si>
  <si>
    <t>5 - Role Model;  4 - Consistently demonstrates;  3 - Most of the time demonstrates;  2 - Sometimes demonstrates;   1 - Rarely demonstrates</t>
  </si>
  <si>
    <t>OVERALL COMPETENCY RATINGS</t>
  </si>
  <si>
    <t>and professional practice.</t>
  </si>
  <si>
    <t>improving quality, customer satisfaction, morale, without setting any specific goal.</t>
  </si>
  <si>
    <t>Recommends appropriate and updated technology to enhance productivity</t>
  </si>
  <si>
    <t>resourcefulness and the ability to succeed with minimal resources.</t>
  </si>
  <si>
    <t>Examples my include doing something better, faster, at a lower cost, more efficiently: or</t>
  </si>
  <si>
    <t>professional networks.</t>
  </si>
  <si>
    <t>Uses ingenious methods to accomplish responsibilities. Demonstrate</t>
  </si>
  <si>
    <t>Makes specific changes in the system or in own work methods to improve performance.</t>
  </si>
  <si>
    <t>assts in cionducting research and communicate through local &amp; globa l</t>
  </si>
  <si>
    <t>improve the work unit and organization.</t>
  </si>
  <si>
    <t>focus on nea or more precise ways of meeting goals set.</t>
  </si>
  <si>
    <t>Utilizes technologies to: access information to enhance professional productivity</t>
  </si>
  <si>
    <t>Translate creative thinking into tangible changes and solutions that</t>
  </si>
  <si>
    <t>Express a desire to do better and may express frustration at waste or inefficiency. May</t>
  </si>
  <si>
    <t>Prepares simple presentation using Powerpoint.</t>
  </si>
  <si>
    <t>usefulness/acceptability and completeness with no supervision required.</t>
  </si>
  <si>
    <t>ideas and solutions.</t>
  </si>
  <si>
    <t xml:space="preserve">correctly and consistently. Able to produce very satisfactory quality of work in terms of </t>
  </si>
  <si>
    <t xml:space="preserve"> peripherals (e.g., printers, modem, multimedia projectors, etc.</t>
  </si>
  <si>
    <t>Promotes a creative climate and inspire co-workers to develop original</t>
  </si>
  <si>
    <t>Delivers error-free outputs most of the time by conforming to standard operating</t>
  </si>
  <si>
    <t>a given task with acceptable speed and accuracy and connects computer)</t>
  </si>
  <si>
    <t>on improving personal productivity to cease higher value &amp; results.</t>
  </si>
  <si>
    <t>organizational needs before personal needs.</t>
  </si>
  <si>
    <t>Identifies different computer parts, turns the computer on/off, and work on</t>
  </si>
  <si>
    <t>Demonstrate an ability to think "beyond the box". Continuously focuses</t>
  </si>
  <si>
    <t xml:space="preserve">Avoids rework, mistakes and wastage through effective work methods by placing </t>
  </si>
  <si>
    <t>graphics presentation using Word Processing and Excel.</t>
  </si>
  <si>
    <t>Forster new ideas, processess, and suggest better ways to do things.</t>
  </si>
  <si>
    <t>Prepares basic composiotions (e.g., letters, reports, spreadsheets and</t>
  </si>
  <si>
    <t>Examines the root cause of problems and suggests effective solutions</t>
  </si>
  <si>
    <t>Achieves results with optimal use of time and resources most of the time.</t>
  </si>
  <si>
    <t>Computer/ICT Skills</t>
  </si>
  <si>
    <t>Innovation</t>
  </si>
  <si>
    <t>Result Focus</t>
  </si>
  <si>
    <t>simplified procedures that will further enhance service delivery.</t>
  </si>
  <si>
    <t>systems and help others improve their effectiveness.</t>
  </si>
  <si>
    <t>Develops and adopts service improvement programs through</t>
  </si>
  <si>
    <t xml:space="preserve">Acts with sense of urgency and responsibility to mee the organization's needs, improve </t>
  </si>
  <si>
    <t>his/her written communications.</t>
  </si>
  <si>
    <t>strategies based on DepED strategies and directions.</t>
  </si>
  <si>
    <t>Demonstrate clarity. Fluency, impact, conciseness, and effectiveness in</t>
  </si>
  <si>
    <t>Participates in updating of office vision, mission, mandates and</t>
  </si>
  <si>
    <t>Makes personal sacrifices to meet the organization's needs.</t>
  </si>
  <si>
    <t>empowerment.</t>
  </si>
  <si>
    <t>punctuality, good grooming and communication.</t>
  </si>
  <si>
    <t>Self-edits words, numbers, phonetic notation and content, if necessary.</t>
  </si>
  <si>
    <t>Initiates activities that promotes advocacy for men and women</t>
  </si>
  <si>
    <t xml:space="preserve">Maintains a Professional image: being trustworthy, regularity of attendance and </t>
  </si>
  <si>
    <t>notices, instructions) for specific purposes.</t>
  </si>
  <si>
    <t>customer services issues and concerns.</t>
  </si>
  <si>
    <t>of his/her actions and decisions.</t>
  </si>
  <si>
    <t>Secures information from required references (i.e., Directions, schedules,</t>
  </si>
  <si>
    <t>Takes personal responsibilty for dealing with and/or correcting</t>
  </si>
  <si>
    <t>Practices ethical and professional behavior and conduct taking into account the impact</t>
  </si>
  <si>
    <t>report based on readily available information data with minimal spelling error.</t>
  </si>
  <si>
    <t>problems.</t>
  </si>
  <si>
    <t>Standards for public officials and employees (RA 6713).</t>
  </si>
  <si>
    <t>Writes routine correspondence/communications, narrative and descriptive</t>
  </si>
  <si>
    <t>Can expain and articulate organizational directions. Issues and</t>
  </si>
  <si>
    <t>Demontrates the values and behavior enshrined in the Norms of Conduct and Ethical</t>
  </si>
  <si>
    <t>Knows the different written business communication formats in the DepED.</t>
  </si>
  <si>
    <t>Service Orientation</t>
  </si>
  <si>
    <t>Professionalism and Ethics</t>
  </si>
  <si>
    <t>Written Communication</t>
  </si>
  <si>
    <t>organizations to accomplish organizational goals and objectives.</t>
  </si>
  <si>
    <t>Works constructively and collaboratively with others and across</t>
  </si>
  <si>
    <t>Sets high quality, challenging, realistic goals for self and others.</t>
  </si>
  <si>
    <t>Adjust communication style to others.</t>
  </si>
  <si>
    <t>Drives concensus and team ownership of decisions.</t>
  </si>
  <si>
    <t>Prioritize work tasks and schedules (through Gantt Charts, Checklist, etc) to achieve goals.</t>
  </si>
  <si>
    <t>Guides discussion between and among peers to meet an objective.</t>
  </si>
  <si>
    <t>Applies negotiation principles in arriving at win-win agreements.</t>
  </si>
  <si>
    <t>Displays emotional maturity and enthusiam for and its challenged by higher goals.</t>
  </si>
  <si>
    <t>Uses appropriate medium for the messege.</t>
  </si>
  <si>
    <t xml:space="preserve"> </t>
  </si>
  <si>
    <t>organization.</t>
  </si>
  <si>
    <t>goal accomplishment across the organization.</t>
  </si>
  <si>
    <t>and takes into account personal goals and values congruent to that of the</t>
  </si>
  <si>
    <t>Expresses self clearly. Fluently and articulately.</t>
  </si>
  <si>
    <t>Promotes collaboration and removes barriers to Teamwork and</t>
  </si>
  <si>
    <t>Undertakes personal actions and behaviors that are clear and purposive</t>
  </si>
  <si>
    <t>Follows instructions accurately.</t>
  </si>
  <si>
    <t>Willingly does his/her share of responsibilty.</t>
  </si>
  <si>
    <t>Sets personal goals and direction, needs and development.</t>
  </si>
  <si>
    <t>Oral Communication</t>
  </si>
  <si>
    <t>Teamwork</t>
  </si>
  <si>
    <t>Self-Management</t>
  </si>
  <si>
    <t>PART II: COMPETENCIES</t>
  </si>
  <si>
    <t>Office/Division:  PAYROLL UNIT/PERSONNEL SECTION</t>
  </si>
  <si>
    <t>Ratee</t>
  </si>
  <si>
    <t>Rater</t>
  </si>
  <si>
    <t>Resources Needed</t>
  </si>
  <si>
    <t>Timeline</t>
  </si>
  <si>
    <r>
      <t xml:space="preserve">Action Plan             </t>
    </r>
    <r>
      <rPr>
        <sz val="9"/>
        <color theme="1"/>
        <rFont val="Vrinda"/>
        <family val="2"/>
      </rPr>
      <t>(Recommended Developmental Intervention)</t>
    </r>
  </si>
  <si>
    <t>Development Needs</t>
  </si>
  <si>
    <t>Strenghts</t>
  </si>
  <si>
    <t>PART IV: DEVELOPMENT PLANS</t>
  </si>
  <si>
    <t>Date</t>
  </si>
  <si>
    <t>Signature</t>
  </si>
  <si>
    <t>Name of Superior</t>
  </si>
  <si>
    <t>Name of Employee</t>
  </si>
  <si>
    <t>Accomplishments of KRAs and Objectives</t>
  </si>
  <si>
    <t>Adjectival Rating</t>
  </si>
  <si>
    <t>Rating</t>
  </si>
  <si>
    <t>Final Performance Results</t>
  </si>
  <si>
    <t>PART III: SUMMARY OF RATINGS FOR DISCUSSION</t>
  </si>
  <si>
    <t>PSDS</t>
  </si>
  <si>
    <t>AO-II</t>
  </si>
  <si>
    <t>OIC-SDS</t>
  </si>
  <si>
    <t>MOVs</t>
  </si>
  <si>
    <t xml:space="preserve">1. Copy of the initial result of evaluation/assessment of applicants in the school/s assigned/Transmittal/Reports                                 2. Copy of the transmittal of the documents checked and validated                                                                      3. Copy of the transmittal of submitted documents for ERF, reclassification or conversion of position      
4. Copy of the Monthly Report (Retirees)                                   </t>
  </si>
  <si>
    <t xml:space="preserve">4- 90-99% of the HR-related functions are performed with corresponding MOVs </t>
  </si>
  <si>
    <t>1. Provided human resource  management support to the school head of the school/s assigned  in the following HR related functions in coordination with HRMO II of the SDO</t>
  </si>
  <si>
    <t xml:space="preserve">3- 80-89% of the HR-related functions are performed with corresponding MOVs </t>
  </si>
  <si>
    <t>5-100% of the documents submitted to the division office are correct</t>
  </si>
  <si>
    <t>4- 90-00% of the documents submitted to the division office are correct</t>
  </si>
  <si>
    <t>3- 80-89% of the documents submitted to the division office are correct</t>
  </si>
  <si>
    <t>4- 90-99% of the documents of the assigned cluster schools submitted late for 1 day</t>
  </si>
  <si>
    <t>5-100% of the documents of the assigned schools on personnel records requiring submission to division office submitted on due date</t>
  </si>
  <si>
    <t>4- 90-99% of the documents of the assigned schools on personnel records requiring submission to division office submitted on due date</t>
  </si>
  <si>
    <t>3- 80-89% of the documents of the assigned schools on personnel records requiring submission to division office submitted on due date</t>
  </si>
  <si>
    <t>5- 100% of the following required tasks on keeping personnel records of the assigned schools performed:                                                                               a. Update regularly 201 files and maintain database of personal information of school personnel
b. Act/assist the designated Agency Authorized Officer (AAO) in the field in terms of verifying/approving GSIS
loans and agency remittance advice (ARA) as may be delegated
c. Consolidate daily time record (DTR) of school personnel and prepare monthly report of service (Form 7)
d. Monitor and record attendance/absence of school personnel and report to school head issues and concerns
related thereto
e. Acts on application for leaves of school personnel and facilitate recommendation by the school head and
approval by the SDS
f. Update vacation service/leave credits of school personnel and regularly communicate to all concerned
g. Maintain the confidentiality of personal information of school personnel to which he/she has legal access.
h. Coordinate with concerned offices, such as BIR, GSIS, PhilHealth, Pag-IBIG, CSC, and other
agencies/entities on the implementation of policies and guidelines relevant to personnel.</t>
  </si>
  <si>
    <t xml:space="preserve">4- 90-99% required tasks on keeping personnel records of the assigned schools performed                       </t>
  </si>
  <si>
    <t xml:space="preserve">3- 80-89% required tasks on keeping personnel records of the assigned schools performed                       </t>
  </si>
  <si>
    <t xml:space="preserve">3.  Processed the compensation and benefits due to the personnel in the assigned cluster of schools </t>
  </si>
  <si>
    <t xml:space="preserve">5-100% of required documents of the personnel in the assigned schools with due compensation and benefits monitored, prepared and submitted </t>
  </si>
  <si>
    <t xml:space="preserve">4-90-99% of required documents of the personnel in the assigned schools with due compensation and benefits monitored, prepared and submitted </t>
  </si>
  <si>
    <t xml:space="preserve">3- 80-99% of required documents of the personnel in the assigned schools with due compensation and benefits monitored, prepared and submitted </t>
  </si>
  <si>
    <t>5-100% of the required docuements for personnel compensation and benefits with set deadlines submitted on the due date</t>
  </si>
  <si>
    <t>7.  Provided assistance to school head in the preparation of School Form 7/loading of teachers</t>
  </si>
  <si>
    <t xml:space="preserve">9.  Provided general administrative support to school head and teachers in the reproduction of learning materials, encoding of reports, preparation of documents, </t>
  </si>
  <si>
    <t>6.  Manned on the preparation and submission of reports of all property accountability of the schools.</t>
  </si>
  <si>
    <t>11.  Assisted the school heads in the preparation of required reports from Schools Division Office and if applicable to COA, DBM, and the other oversight agencies</t>
  </si>
  <si>
    <t>12.  Provided assistance in the submission of all financial documents to SDO and bank</t>
  </si>
  <si>
    <t>4. Provided assistance in the procurement of supplies, materials, equipment, etc. of the school based on approved SIP/AIP or as directed by the schools heads</t>
  </si>
  <si>
    <t>5-100% of the assigned schools provided with support in the preparation of their SIP/AIP</t>
  </si>
  <si>
    <t>4- 90-99% of the assigned schools provided with support in the preparation of their SIP/AIP</t>
  </si>
  <si>
    <t>3- 80-89% of the assigned schools provided with support in the preparation of their SIP/AIP</t>
  </si>
  <si>
    <t>5-100% of the  assigned schools' completed SIP/AIP met the standard</t>
  </si>
  <si>
    <t>4- 90-99% of the  assigned schools' completed SIP/AIP met the standard</t>
  </si>
  <si>
    <t>3- 80-89% of the  assigned schools' completed SIP/AIP met the standard</t>
  </si>
  <si>
    <t>5- 100% SIP/AIP of the asssigned schools submitted on due date</t>
  </si>
  <si>
    <t>5. Kept updated inventory of all suppplies, materials, equipment, textbooks, and other learning resource materials that are stored properly in secured facility ready for issuance to personnel when requested</t>
  </si>
  <si>
    <t xml:space="preserve">5- 100% of the assigned schools have inventory of the materials, supplies, equipment, etc. properly labelled and conveniently available for issuance </t>
  </si>
  <si>
    <t xml:space="preserve">4- 90-99% of the assigned schools have inventory of the materials, supplies, equipment, etc. properly labelled and conveniently available for issuance </t>
  </si>
  <si>
    <t xml:space="preserve">3- 80-89% of the assigned schools have inventory of the materials, supplies, equipment, etc. properly labelled and conveniently available for issuance </t>
  </si>
  <si>
    <t>5- 100% of the assigned school submitted reports of all property accountability</t>
  </si>
  <si>
    <t>4- 90-99% of the assigned school submitted reports of all property accountability</t>
  </si>
  <si>
    <t>3- 80-89% of the assigned school submitted reports of all property accountability</t>
  </si>
  <si>
    <t>5- 100% of the documents submitted to the division office are correct</t>
  </si>
  <si>
    <t>5- 100% of the assigned schools have updated correct inventory of supplies, materials, etc.</t>
  </si>
  <si>
    <t>4- 90-99% of the assigned schools have updated correct inventory of supplies, materials, etc.</t>
  </si>
  <si>
    <t>3- 80-89% of the assigned schools have updated correct inventory of supplies, materials, etc.</t>
  </si>
  <si>
    <t>4- 90-99% of the documents submitted to the division office are correct</t>
  </si>
  <si>
    <t>5- 100% of the assigned schools' reports of all property accountability submitted on due date</t>
  </si>
  <si>
    <t>4- 90-99% of the assigned schools' reports of all property accountability submitted on due date</t>
  </si>
  <si>
    <t>3- 80-89% of the assigned schools' reports of all property accountability submitted on due date</t>
  </si>
  <si>
    <t>4-  90-99% SIP/AIP of the asssigned schools submitted on due date</t>
  </si>
  <si>
    <t>3-  80-89% SIP/AIP of the asssigned schools submitted on due date</t>
  </si>
  <si>
    <t>3- 80-89% of the required docuements for personnel compensation and benefits with set deadlines submitted on due date</t>
  </si>
  <si>
    <t>4- 90-99% of the required docuements for personnel compensation and benefits with set deadlines submitted on due date</t>
  </si>
  <si>
    <t>3- 80-89% of the documents of the assigned cluster schools submitted on due date</t>
  </si>
  <si>
    <t>5- 100% of the documents related to HR functions of the assigned cluster schools submitted on due date</t>
  </si>
  <si>
    <t>5- 100% of the assigned schools provided assistance in the preparation of School Form 7/loading of teachers</t>
  </si>
  <si>
    <t>4- 90-99% of the assigned schools provided assistance in the preparation of School Form 7/loading of teachers</t>
  </si>
  <si>
    <t>3- 80-89% of the assigned schools provided assistance in the preparation of School Form 7/loading of teachers</t>
  </si>
  <si>
    <t>5-100% of the SF 7  correctly prepared</t>
  </si>
  <si>
    <t>4- 90-99% of the SF 7  correctly prepared</t>
  </si>
  <si>
    <t>3- 80-89% of the SF 7  correctly prepared</t>
  </si>
  <si>
    <t>5- 100% SF 7 of the assigned schools submitted on time</t>
  </si>
  <si>
    <t>4- 90-99% SF 7 of the assigned schools submitted on time</t>
  </si>
  <si>
    <t>3- 80-89% SF 7 of the assigned schools submitted on time</t>
  </si>
  <si>
    <t>5-100% of the assigned schools provided with assistance in the procurement of supplies, materials and equipment based on their SIP/AIP</t>
  </si>
  <si>
    <t>4- 90-99% of the assigned schools provided with assistance in the procurement of supplies, materials and equipment based on their SIP/AIP</t>
  </si>
  <si>
    <t>3- 80-89% of the assigned schools provided with assistance in the procurement of supplies, materials and equipment based on their SIP/AIP</t>
  </si>
  <si>
    <t>5-100% of the  assigned schools complete procurement documents prepared</t>
  </si>
  <si>
    <t>4-90-99% of the  assigned schools complete procurement documents prepared</t>
  </si>
  <si>
    <t>3-80-89% of the  assigned schools complete procurement documents prepared</t>
  </si>
  <si>
    <t>5- 100% of the assigned schools submitted liquidation on time</t>
  </si>
  <si>
    <t>4- 90-99% of the assigned schools submitted liquidation on time</t>
  </si>
  <si>
    <t>3- 80-89% of the assigned schools submitted liquidation on time</t>
  </si>
  <si>
    <t xml:space="preserve">5- 100% of assigned schools provided general administrative in the reproduction of learning materials, encoding of reports, preparation of documents, </t>
  </si>
  <si>
    <t xml:space="preserve">4- 90-99% of assigned schools provided general administrative in the reproduction of learning materials, encoding of reports, preparation of documents, </t>
  </si>
  <si>
    <t xml:space="preserve">3- 80-89% of assigned schools provided general administrative in the reproduction of learning materials, encoding of reports, preparation of documents, </t>
  </si>
  <si>
    <t>5- 100% of the assigned schools reques for assistance attended on time as set</t>
  </si>
  <si>
    <t>4- 90-99% of the assigned schools reques for assistance attended on time as set</t>
  </si>
  <si>
    <t>3- 80-89% of the assigned schools reques for assistance attended on time as set</t>
  </si>
  <si>
    <t>5- 100% of assigned schools privided with  assistance in the preparation of required reports from Schools Division Office and if applicable to COA, DBM, and the other oversight agencies</t>
  </si>
  <si>
    <t>4- 90-99% of assigned schools privided with  assistance in the preparation of required reports from Schools Division Office and if applicable to COA, DBM, and the other oversight agencies</t>
  </si>
  <si>
    <t>3- 80-89% of assigned schools privided with  assistance in the preparation of required reports from Schools Division Office and if applicable to COA, DBM, and the other oversight agencies</t>
  </si>
  <si>
    <t>5- 100% of assigned schools submitted required reports from Schools Division Office and if applicable to COA, DBM, and the other oversight agencies on time</t>
  </si>
  <si>
    <t>4- 90-99% of assigned schools submitted required reports from Schools Division Office and if applicable to COA, DBM, and the other oversight agencies on time</t>
  </si>
  <si>
    <t>3- 80-89% of assigned schools submitted required reports from Schools Division Office and if applicable to COA, DBM, and the other oversight agencies on time</t>
  </si>
  <si>
    <t>5- 100% of the assigned schools provided with assistance in the submission of all financial documents to SDO and bank</t>
  </si>
  <si>
    <t>4- 90-99% of the assigned schools provided with assistance in the submission of all financial documents to SDO and bank</t>
  </si>
  <si>
    <t>3- 80-89% of the assigned schools provided with assistance in the submission of all financial documents to SDO and bank</t>
  </si>
  <si>
    <t>5- 100% of the assigned schools provided with assistance in the submission of all financial documents to SDO and bank on time</t>
  </si>
  <si>
    <t>4- 90-99% of the assigned schools provided with assistance in the submission of all financial documents to SDO and bank on time</t>
  </si>
  <si>
    <t>3- 80-89% of the assigned schools provided with assistance in the submission of all financial documents to SDO and bank on time</t>
  </si>
  <si>
    <t>Plus Factor</t>
  </si>
  <si>
    <t>5- Assisted 10 activities conducted by the district or division with very satisfactory performance</t>
  </si>
  <si>
    <t>4- Assisted 9 activities conducted by the district or division with very satisfactory performance</t>
  </si>
  <si>
    <t>3- Assisted 8 activities conducted by the district or division with very satisfactory performance</t>
  </si>
  <si>
    <t>2- Assisted 7 activities conducted by the district or division with very satisfactory performance</t>
  </si>
  <si>
    <t>1- Assisted 6 activities conducted by the district or division with very satisfactory performance</t>
  </si>
  <si>
    <t xml:space="preserve">5-100% of the following HR-realated functions are performed with corresponding MOVs                                                                 a. Recruitment and selection of applicants in the schools/s assigned
b. Promotion and deployment of personnel in the assigned school by checking and validating the completeness and authenticity of documents to be submitted to the HRMO II for preparation/issuance of appointment 
c. Preparation of documents for ERF of qualified teachers and submit to SDO for processing                                                                                                                                                                                                                                     d. Preparation and submission of HR-related reports to school head/HRMO                                        e. Coordinating regularly with the HRMO in the implementation of HR policies and guidelines                                                                                                                                 f. Faciliting submission and approval by the SDS of permit to study/practice of profession, authority to travel, and other school requests for school personnel                                                           </t>
  </si>
  <si>
    <t>13.  Provided update school personnel of the latest HR-related policies</t>
  </si>
  <si>
    <t>14.  Crafted and presented to the school head/HRMO innovative strategies in improving HR practice in the school</t>
  </si>
  <si>
    <t>5- 100% of the  personnel of the assigned schools provided with latest updateds on  HR-related policies</t>
  </si>
  <si>
    <t>4- 90-99% of the  personnel of the assigned schools provided with latest updateds on  HR-related policies</t>
  </si>
  <si>
    <t>3- 80-89% of the  personnel of the assigned schools provided with latest updateds on  HR-related policies</t>
  </si>
  <si>
    <t xml:space="preserve">5- 100% of the assigned schools provided with assistance in the performance of management, rewards and recognition, and learning development polilcies and practices implementation in the school  </t>
  </si>
  <si>
    <t xml:space="preserve">4- 90-99% of the assigned schools provided with assistance in the performance of management, rewards and recognition, and learning development polilcies and practices implementation in the school  </t>
  </si>
  <si>
    <t xml:space="preserve">3- 80-89% of the assigned schools provided with assistance in the performance of management, rewards and recognition, and learning development polilcies and practices implementation in the school  </t>
  </si>
  <si>
    <t xml:space="preserve">2- 70-79% of the assigned schools provided with assistance in the performance of management, rewards and recognition, and learning development polilcies and practices implementation in the school  </t>
  </si>
  <si>
    <t xml:space="preserve">1- 69% &amp; below of the assigned schools provided with assistance in the performance of management, rewards and recognition, and learning development polilcies and practices implementation in the school  </t>
  </si>
  <si>
    <t>5- 100% of the assigned schools provided with assistance as scheduled</t>
  </si>
  <si>
    <t>4- 90-99 of the assigned schools provided with assistance as scheduled</t>
  </si>
  <si>
    <t>3- 80-89 of  the assined schools provided with assistance as scheduled</t>
  </si>
  <si>
    <t>1- 69% &amp; below of the schools provided with assistance as scheduled</t>
  </si>
  <si>
    <t>2- 70-79 &amp; below of the assigned schools provided with assistance as scheduled</t>
  </si>
  <si>
    <t>5- 100% of the assigned schools provided with updates as scheduled</t>
  </si>
  <si>
    <t>4- 90-99% of the assigned schools provided with updates as scheduled</t>
  </si>
  <si>
    <t>3- 80-89% of the assigned schools provided with updates as scheduled</t>
  </si>
  <si>
    <t>2. Ensured safety of updated personnel records of the assigned cluster of schools</t>
  </si>
  <si>
    <t xml:space="preserve">15.   Provided assistance to the school head in the performance of management, rewards and recognition, and learning development polilcies and practices implementation in the school  </t>
  </si>
  <si>
    <t>5- 100% of the assigned schools provided assistnce to school heads in the preparation of financial documents</t>
  </si>
  <si>
    <t>4-90-99% of the assigned schools provided assistnce to school heads in the preparation of financial documents</t>
  </si>
  <si>
    <t>3- 80-89% of the assigned schools provided assistnce to school heads in the preparation of financial documents</t>
  </si>
  <si>
    <t>KRA - 3     General Administrative Support (15%)</t>
  </si>
  <si>
    <t>KRA - 4   Financial Management (15%)</t>
  </si>
  <si>
    <t>Performed activities that are not part of  of the regular functions that are initiated by the division and district offices (5%)</t>
  </si>
  <si>
    <t xml:space="preserve">KRA  - 1 - PERSONNEL ADMINISTRATION (35%)
</t>
  </si>
  <si>
    <t>KRA - 2      Property Custodianship (15%)</t>
  </si>
  <si>
    <t>Name of Rater</t>
  </si>
  <si>
    <t>Position</t>
  </si>
  <si>
    <t>Date of Review</t>
  </si>
  <si>
    <t>Review Period</t>
  </si>
  <si>
    <t>Approving Authority</t>
  </si>
  <si>
    <t>RANGE</t>
  </si>
  <si>
    <t>BELOW 1.499</t>
  </si>
  <si>
    <t>ADJECTIVAL RATING</t>
  </si>
  <si>
    <t>OUTSTANDING</t>
  </si>
  <si>
    <t>VERY SATISFACTORY</t>
  </si>
  <si>
    <t>SATISFACTORY</t>
  </si>
  <si>
    <t>UNSATISFACTORY</t>
  </si>
  <si>
    <t>POOR</t>
  </si>
  <si>
    <t>4.500 - 5.000</t>
  </si>
  <si>
    <t>3.500 - 4.499</t>
  </si>
  <si>
    <t>2.500 - 3.499</t>
  </si>
  <si>
    <t>1.500 - 2.499</t>
  </si>
  <si>
    <t>KRA  5    Other HR-Related Functions (15%)</t>
  </si>
  <si>
    <t xml:space="preserve">2- 60-79% of the HR-related functions are performed with corresponding MOVs </t>
  </si>
  <si>
    <t xml:space="preserve">1- 59% &amp; below of the HR-related functions are performed with corresponding MOVs </t>
  </si>
  <si>
    <t>2- 60-79% of the documents submitted to the division office are correct</t>
  </si>
  <si>
    <t>1- 59% &amp; below of the documents submitted to the division office are correct</t>
  </si>
  <si>
    <t>1- 59% and below of the documents of the assigned cluster schools submitted on due date</t>
  </si>
  <si>
    <t>2- 60-79% of the documents of the assigned cluster schools submitted on due date</t>
  </si>
  <si>
    <t xml:space="preserve">1 - 59% &amp; below required tasks on keeping personnel records of the assigned schools performed                       </t>
  </si>
  <si>
    <t xml:space="preserve">2 - 60-79% required tasks on keeping personnel records of the assigned performed                       </t>
  </si>
  <si>
    <t>2- 60-79% of the documents of the assigned schools on personnel records requiring submission to division office submitted on due date</t>
  </si>
  <si>
    <t>1- 59% &amp; below of the documents of the assigned schools on personnel records requiring submission to division office submitted on due date</t>
  </si>
  <si>
    <t xml:space="preserve">2- 60-79% of required documents of the personnel in the assigned schools with due compensation and benefits monitored, prepared and submitted </t>
  </si>
  <si>
    <t xml:space="preserve">1- 59% &amp; below of required documents of the personnel in the assigned schools with due compensation and benefits monitored, prepared and submitted </t>
  </si>
  <si>
    <t>2- 60-79% of the required docuements for personnel compensation and benefits with set deadlines submitted on due date</t>
  </si>
  <si>
    <t>1- 59% &amp; below of the required docuements for personnel compensation and benefits with set deadlines submitted four days after the due date</t>
  </si>
  <si>
    <t>2- 60-79% of the assigned schools provided with assistance in the procurement of supplies, materials and equipment based on their SIP/AIP</t>
  </si>
  <si>
    <t>1- 59% &amp; below of the assigned schools provided with assistance in the procurement of supplies, materials and equipment based on their SIP/AIP</t>
  </si>
  <si>
    <t>1-59% &amp; bellow of the  assigned schools complete procurement documents prepared</t>
  </si>
  <si>
    <t>1- 59% &amp; below of the assigned schools submitted liquidation on time</t>
  </si>
  <si>
    <t>2- 60-79% of the assigned schools submitted liquidation on time</t>
  </si>
  <si>
    <t>2- 60-79% of the  assigned schools complete procurement documents prepared</t>
  </si>
  <si>
    <t xml:space="preserve">2- 60-79% of the assigned schools have inventory of the materials, supplies, equipment, etc. properly labelled and conveniently available for issuance </t>
  </si>
  <si>
    <t xml:space="preserve">1- 59% &amp; below of the assigned schools have inventory of the materials, supplies, equipment, etc. properly labelled and conveniently available for issuance </t>
  </si>
  <si>
    <t>2- 60-79% of the assigned schools have updated correct inventory of supplies, materials, etc.</t>
  </si>
  <si>
    <t>1- 59% &amp; below of the assigned schools have updated correct inventory of supplies, materials, etc.</t>
  </si>
  <si>
    <t>2- 60-79% of the assigned school submitted reports of all property accountability</t>
  </si>
  <si>
    <t>1- 59% &amp; below of the assigned school submitted reports of all property accountability</t>
  </si>
  <si>
    <t>2- 60-79% of the assigned schools' reports of all property accountability submitted on due date</t>
  </si>
  <si>
    <t>1- 59% &amp; below of the assigned schools' reports of all property accountability submitted on due date</t>
  </si>
  <si>
    <t>2- 60-79% of the assigned schools provided assistance in the preparation of School Form 7/loading of teachers</t>
  </si>
  <si>
    <t>1- 59% &amp; below of the assigned schools provided assistance in the preparation of School Form 7/loading of teachers</t>
  </si>
  <si>
    <t>2- 60-79% of the SF 7  correctly prepared</t>
  </si>
  <si>
    <t>1- 59% &amp; below of the SF 7  correctly prepared</t>
  </si>
  <si>
    <t>2- 60-79% SF 7 of the assigned schools submitted on time</t>
  </si>
  <si>
    <t>1- 59% &amp; below SF 7 of the assigned schools submitted on time</t>
  </si>
  <si>
    <t>2- 60-79% of the assigned schools provided with support in the preparation of their SIP/AIP</t>
  </si>
  <si>
    <t>1- 59% &amp; of the assigned schools provided with support in the preparation of their SIP/AIP</t>
  </si>
  <si>
    <t>2- 60-79% of the  assigned schools' completed SIP/AIP met the standard</t>
  </si>
  <si>
    <t>1- 59% &amp; below of the  assigned schools' completed SIP/AIP met the standard</t>
  </si>
  <si>
    <t>2-  60-79% SIP/AIP of the asssigned schools submitted on due date</t>
  </si>
  <si>
    <t>1-  59% &amp; below SIP/AIP of the asssigned schools submitted on due date</t>
  </si>
  <si>
    <t xml:space="preserve">2- 60-79% of assigned schools provided general administrative in the reproduction of learning materials, encoding of reports, preparation of documents, </t>
  </si>
  <si>
    <t xml:space="preserve">1-  59% &amp; below of assigned schools provided general administrative in the reproduction of learning materials, encoding of reports, preparation of documents, </t>
  </si>
  <si>
    <t>2- 60-79% of the assigned schools reques for assistance attended on time as set</t>
  </si>
  <si>
    <t>1- 59% of the assigned schools reques for assistance attended on time set</t>
  </si>
  <si>
    <t>2- 60-79% of the assigned schools provided assistnce to school heads in the preparation of financial documents</t>
  </si>
  <si>
    <t>1- 59% &amp; below of the assigned schools provided assistnce to school heads in the preparation of financial documents</t>
  </si>
  <si>
    <t>1- 59% of the assigned schools reques for assistance attended on time as set</t>
  </si>
  <si>
    <t>2- 60-79% of assigned schools privided with  assistance in the preparation of required reports from Schools Division Office and if applicable to COA, DBM, and the other oversight agencies</t>
  </si>
  <si>
    <t>1- 59% &amp; below of assigned schools privided with  assistance in the preparation of required reports from Schools Division Office and if applicable to COA, DBM, and the other oversight agencies</t>
  </si>
  <si>
    <t>1- 59% &amp; below of assigned schools submitted required reports from Schools Division Office and if applicable to COA, DBM, and the other oversight agencies on time</t>
  </si>
  <si>
    <t>2 -60-79% of assigned schools submitted required reports from Schools Division Office and if applicable to COA, DBM, and the other oversight agencies on time</t>
  </si>
  <si>
    <t>2- 60-79% of the assigned schools provided with assistance in the submission of all financial documents to SDO and bank</t>
  </si>
  <si>
    <t>1- 59% &amp; below of the assigned schools provided with assistance in the submission of all financial documents to SDO and bank</t>
  </si>
  <si>
    <t>2- 60-79% of the assigned schools provided with assistance in the submission of all financial documents to SDO and bank on time</t>
  </si>
  <si>
    <t>1- 59% &amp; below of the assigned schools provided with assistance in the submission of all financial documents to SDO and bank on time</t>
  </si>
  <si>
    <t>2- 60-79% of the  personnel of the assigned schools provided with latest updateds on  HR-related policies</t>
  </si>
  <si>
    <t>1- 59% &amp; below of the  personnel of the assigned schools provided with latest updateds on  HR-related policies</t>
  </si>
  <si>
    <t>2- 60-79% of the assigned schools provided with updates as scheduled</t>
  </si>
  <si>
    <t>1- 59% &amp; below of the assigned schools provided with updates as scheduled</t>
  </si>
  <si>
    <t>5- 100% Formulated/Crafted complete package of innovative strategies in improving HR practice in the school presented to school head and HRMO</t>
  </si>
  <si>
    <t>4- 90-99% Formulated/Crafted complete package of innovative strategies in improving HR practice in the school presented to school head and HRMO</t>
  </si>
  <si>
    <t>3- 80-89% IFormulated/Crafted complete package of innovative strategies in improving HR practice in the school presented to school head and HRMO</t>
  </si>
  <si>
    <t>2- 60-79% Formulated/Crafted complete package of innovative strategies in improving HR practice in the school presented to school head and HRMO</t>
  </si>
  <si>
    <t>1- 59% &amp; below Formulated/Crafted complete package of innovative strategies in improving HR practice in the school presented to school head and HRMO</t>
  </si>
  <si>
    <t>8.  Assisted the school planning team in the preparation of SIP/AIP</t>
  </si>
  <si>
    <t xml:space="preserve">1. Copy of the composition of SPT                                         2. Copy of transmittal stamped received </t>
  </si>
  <si>
    <t>10.  Provided assistance to school heads in the preparation of financial documents</t>
  </si>
  <si>
    <t>1. Copies of transmittal of reports stamped received</t>
  </si>
  <si>
    <t xml:space="preserve">1. Copies of memoranda disseminated                                2. Copies of memoranda/letter to provide update or minutes of meeting </t>
  </si>
  <si>
    <t>1. Coordinatorship                         2. Membership of committees (not specified in the KRA)         3. Others</t>
  </si>
  <si>
    <t>5- Innovative strategies in improving HR practice in the school is 100% accomplished</t>
  </si>
  <si>
    <t>4 - Innovative strategies in improving HR practice in the school is 90-99% accomplished</t>
  </si>
  <si>
    <t>3- Innovative strategies in improving HR practice in the school is 80-89% accomplished</t>
  </si>
  <si>
    <t>2- Innovative strategies in improving HR practice in the school is 70-79% accomplished</t>
  </si>
  <si>
    <t>1- Innovative strategies in improving HR practice in the school is 69% &amp; below accomplished</t>
  </si>
  <si>
    <t>1. Copies of the transmittal (NOSI, ERF etc.)
2. Copies of Summary of Form 7
3. Monitoring Tool of 201 Files</t>
  </si>
  <si>
    <t>1. Copies of the transmittal (Salary, Salary Integration, Payroll Related Concerns)</t>
  </si>
  <si>
    <t xml:space="preserve">1. Copies of approved master program , School Forms                                    </t>
  </si>
  <si>
    <t>1. Copies of Liquidation Reports</t>
  </si>
  <si>
    <t>1. Copies of Memorandum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</si>
</sst>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b/>
      <sz val="11"/>
      <color theme="1"/>
      <name val="Times New Roman"/>
      <family val="1"/>
    </font>
    <font>
      <sz val="11"/>
      <color theme="1"/>
      <name val="Times New Roman"/>
      <family val="1"/>
    </font>
    <font>
      <b/>
      <sz val="10"/>
      <color theme="1"/>
      <name val="Times New Roman"/>
      <family val="1"/>
    </font>
    <font>
      <sz val="12"/>
      <color theme="1"/>
      <name val="Times New Roman"/>
      <family val="1"/>
    </font>
    <font>
      <b/>
      <sz val="12"/>
      <color theme="1"/>
      <name val="Times New Roman"/>
      <family val="1"/>
    </font>
    <font>
      <b/>
      <sz val="22"/>
      <color theme="1"/>
      <name val="Times New Roman"/>
      <family val="1"/>
    </font>
    <font>
      <sz val="14"/>
      <color theme="1"/>
      <name val="Times New Roman"/>
      <family val="1"/>
    </font>
    <font>
      <sz val="11"/>
      <color theme="1"/>
      <name val="Calibri"/>
      <family val="2"/>
      <scheme val="minor"/>
    </font>
    <font>
      <sz val="10"/>
      <color theme="1"/>
      <name val="Century Gothic"/>
      <family val="2"/>
    </font>
    <font>
      <sz val="8"/>
      <color theme="1"/>
      <name val="Century Gothic"/>
      <family val="2"/>
    </font>
    <font>
      <sz val="11"/>
      <color theme="1"/>
      <name val="Century Gothic"/>
      <family val="2"/>
    </font>
    <font>
      <b/>
      <i/>
      <sz val="8"/>
      <color theme="1"/>
      <name val="Calibri"/>
      <family val="2"/>
      <scheme val="minor"/>
    </font>
    <font>
      <sz val="8"/>
      <color theme="1"/>
      <name val="Calibri"/>
      <family val="2"/>
      <scheme val="minor"/>
    </font>
    <font>
      <i/>
      <sz val="8"/>
      <color theme="1"/>
      <name val="Verdana"/>
      <family val="2"/>
    </font>
    <font>
      <b/>
      <u/>
      <sz val="10"/>
      <color theme="1"/>
      <name val="Century Gothic"/>
      <family val="2"/>
    </font>
    <font>
      <b/>
      <sz val="10"/>
      <color theme="1"/>
      <name val="Century Gothic"/>
      <family val="2"/>
    </font>
    <font>
      <b/>
      <sz val="8"/>
      <color theme="1"/>
      <name val="Century Gothic"/>
      <family val="2"/>
    </font>
    <font>
      <b/>
      <sz val="18"/>
      <color theme="1"/>
      <name val="Century Gothic"/>
      <family val="2"/>
    </font>
    <font>
      <sz val="11"/>
      <color theme="1"/>
      <name val="Vrinda"/>
      <family val="2"/>
    </font>
    <font>
      <sz val="12"/>
      <name val="Calibri"/>
      <family val="2"/>
      <scheme val="minor"/>
    </font>
    <font>
      <sz val="10"/>
      <color theme="1"/>
      <name val="Vrinda"/>
      <family val="2"/>
    </font>
    <font>
      <sz val="9"/>
      <color theme="1"/>
      <name val="Vrinda"/>
      <family val="2"/>
    </font>
    <font>
      <b/>
      <sz val="20"/>
      <color theme="1"/>
      <name val="Vrinda"/>
      <family val="2"/>
    </font>
    <font>
      <b/>
      <sz val="11"/>
      <color theme="1"/>
      <name val="Vrinda"/>
      <family val="2"/>
    </font>
    <font>
      <b/>
      <sz val="14"/>
      <color theme="1"/>
      <name val="Times New Roman"/>
      <family val="1"/>
    </font>
    <font>
      <sz val="20"/>
      <color theme="1"/>
      <name val="Times New Roman"/>
      <family val="1"/>
    </font>
    <font>
      <sz val="12"/>
      <name val="Times New Roman"/>
      <family val="1"/>
    </font>
    <font>
      <sz val="8"/>
      <name val="Calibri"/>
      <family val="2"/>
      <scheme val="minor"/>
    </font>
    <font>
      <sz val="18"/>
      <name val="Times New Roman"/>
      <family val="1"/>
    </font>
    <font>
      <b/>
      <sz val="12"/>
      <name val="Times New Roman"/>
      <family val="1"/>
    </font>
    <font>
      <b/>
      <i/>
      <sz val="12"/>
      <color theme="1"/>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2" tint="-9.9978637043366805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auto="1"/>
      </right>
      <top/>
      <bottom style="double">
        <color indexed="64"/>
      </bottom>
      <diagonal/>
    </border>
    <border>
      <left/>
      <right/>
      <top/>
      <bottom style="double">
        <color indexed="64"/>
      </bottom>
      <diagonal/>
    </border>
    <border>
      <left style="medium">
        <color auto="1"/>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43" fontId="8" fillId="0" borderId="0" applyFont="0" applyFill="0" applyBorder="0" applyAlignment="0" applyProtection="0"/>
  </cellStyleXfs>
  <cellXfs count="267">
    <xf numFmtId="0" fontId="0" fillId="0" borderId="0" xfId="0"/>
    <xf numFmtId="0" fontId="2" fillId="0" borderId="0" xfId="0" applyFont="1"/>
    <xf numFmtId="0" fontId="4" fillId="0" borderId="11" xfId="0" applyFont="1" applyBorder="1" applyAlignment="1">
      <alignment vertical="center"/>
    </xf>
    <xf numFmtId="0" fontId="4" fillId="0" borderId="11" xfId="0" applyFont="1" applyBorder="1" applyAlignment="1">
      <alignment vertical="top" wrapText="1"/>
    </xf>
    <xf numFmtId="0" fontId="2" fillId="0" borderId="0" xfId="0" applyFont="1" applyAlignment="1">
      <alignment horizontal="center"/>
    </xf>
    <xf numFmtId="0" fontId="4" fillId="0" borderId="12" xfId="0" applyFont="1" applyBorder="1" applyAlignment="1">
      <alignment vertical="center" wrapText="1"/>
    </xf>
    <xf numFmtId="0" fontId="4" fillId="2" borderId="12" xfId="0" applyFont="1" applyFill="1" applyBorder="1" applyAlignment="1">
      <alignment vertical="center" wrapText="1"/>
    </xf>
    <xf numFmtId="0" fontId="4" fillId="0" borderId="12" xfId="0" applyFont="1" applyBorder="1" applyAlignment="1">
      <alignment vertical="center"/>
    </xf>
    <xf numFmtId="0" fontId="4" fillId="0" borderId="12" xfId="0" applyFont="1" applyBorder="1" applyAlignment="1">
      <alignment horizontal="center" vertical="center"/>
    </xf>
    <xf numFmtId="0" fontId="4" fillId="0" borderId="19" xfId="0" applyFont="1" applyBorder="1"/>
    <xf numFmtId="0" fontId="4" fillId="0" borderId="19" xfId="0" applyFont="1" applyBorder="1" applyAlignment="1">
      <alignment horizontal="center" vertical="center"/>
    </xf>
    <xf numFmtId="0" fontId="5" fillId="0" borderId="26" xfId="0" applyFont="1" applyBorder="1" applyAlignment="1">
      <alignment horizontal="center" vertical="center"/>
    </xf>
    <xf numFmtId="0" fontId="4" fillId="0" borderId="12" xfId="0" applyFont="1" applyBorder="1"/>
    <xf numFmtId="0" fontId="2" fillId="0" borderId="0" xfId="0" applyFont="1" applyAlignment="1">
      <alignment horizontal="center" vertical="center"/>
    </xf>
    <xf numFmtId="0" fontId="9" fillId="0" borderId="0" xfId="0" applyFont="1"/>
    <xf numFmtId="0" fontId="10" fillId="0" borderId="0" xfId="0" applyFont="1"/>
    <xf numFmtId="0" fontId="10" fillId="0" borderId="15" xfId="0" applyFont="1" applyBorder="1"/>
    <xf numFmtId="0" fontId="10" fillId="0" borderId="29" xfId="0" applyFont="1" applyBorder="1"/>
    <xf numFmtId="0" fontId="10" fillId="0" borderId="14" xfId="0" applyFont="1" applyBorder="1"/>
    <xf numFmtId="0" fontId="10" fillId="0" borderId="30" xfId="0" applyFont="1" applyBorder="1"/>
    <xf numFmtId="2" fontId="10" fillId="0" borderId="11" xfId="0" applyNumberFormat="1" applyFont="1" applyBorder="1" applyAlignment="1">
      <alignment horizontal="center"/>
    </xf>
    <xf numFmtId="0" fontId="11" fillId="0" borderId="0" xfId="0" applyFont="1"/>
    <xf numFmtId="0" fontId="10" fillId="0" borderId="31" xfId="0" applyFont="1" applyBorder="1"/>
    <xf numFmtId="0" fontId="10" fillId="0" borderId="0" xfId="0" applyFont="1" applyAlignment="1">
      <alignment horizontal="center"/>
    </xf>
    <xf numFmtId="0" fontId="12" fillId="0" borderId="0" xfId="0" applyFont="1" applyAlignment="1">
      <alignment horizontal="left" vertical="center"/>
    </xf>
    <xf numFmtId="0" fontId="13" fillId="0" borderId="0" xfId="0" applyFont="1"/>
    <xf numFmtId="0" fontId="13" fillId="0" borderId="0" xfId="0" applyFont="1" applyAlignment="1">
      <alignment horizontal="center" vertical="center"/>
    </xf>
    <xf numFmtId="0" fontId="14" fillId="0" borderId="0" xfId="0" applyFont="1" applyAlignment="1">
      <alignment horizontal="left" vertical="center"/>
    </xf>
    <xf numFmtId="0" fontId="15" fillId="0" borderId="0" xfId="0" applyFont="1"/>
    <xf numFmtId="0" fontId="10" fillId="0" borderId="11" xfId="0" applyFont="1" applyBorder="1" applyAlignment="1">
      <alignment horizontal="center"/>
    </xf>
    <xf numFmtId="0" fontId="16" fillId="0" borderId="0" xfId="0" applyFont="1"/>
    <xf numFmtId="0" fontId="17" fillId="0" borderId="0" xfId="0" applyFont="1"/>
    <xf numFmtId="0" fontId="9" fillId="0" borderId="30" xfId="0" applyFont="1" applyBorder="1"/>
    <xf numFmtId="0" fontId="9" fillId="0" borderId="31" xfId="0" applyFont="1" applyBorder="1"/>
    <xf numFmtId="0" fontId="9" fillId="0" borderId="32" xfId="0" applyFont="1" applyBorder="1"/>
    <xf numFmtId="0" fontId="9" fillId="0" borderId="33" xfId="0" applyFont="1" applyBorder="1"/>
    <xf numFmtId="0" fontId="15" fillId="0" borderId="33" xfId="0" applyFont="1" applyBorder="1"/>
    <xf numFmtId="0" fontId="9" fillId="0" borderId="34" xfId="0" applyFont="1" applyBorder="1"/>
    <xf numFmtId="0" fontId="15" fillId="0" borderId="34" xfId="0" applyFont="1" applyBorder="1"/>
    <xf numFmtId="0" fontId="9" fillId="0" borderId="0" xfId="0" applyFont="1" applyAlignment="1">
      <alignment horizontal="right"/>
    </xf>
    <xf numFmtId="0" fontId="19" fillId="0" borderId="0" xfId="0" applyFont="1"/>
    <xf numFmtId="0" fontId="19" fillId="0" borderId="0" xfId="0" applyFont="1" applyAlignment="1">
      <alignment horizontal="center"/>
    </xf>
    <xf numFmtId="0" fontId="19" fillId="0" borderId="35" xfId="0" applyFont="1" applyBorder="1"/>
    <xf numFmtId="0" fontId="19" fillId="0" borderId="36" xfId="0" applyFont="1" applyBorder="1"/>
    <xf numFmtId="0" fontId="19" fillId="0" borderId="36" xfId="0" applyFont="1" applyBorder="1" applyAlignment="1">
      <alignment horizontal="center"/>
    </xf>
    <xf numFmtId="0" fontId="19" fillId="0" borderId="37" xfId="0" applyFont="1" applyBorder="1"/>
    <xf numFmtId="0" fontId="19" fillId="0" borderId="8" xfId="0" applyFont="1" applyBorder="1"/>
    <xf numFmtId="0" fontId="19" fillId="0" borderId="7" xfId="0" applyFont="1" applyBorder="1"/>
    <xf numFmtId="0" fontId="20" fillId="0" borderId="0" xfId="0" applyFont="1" applyAlignment="1">
      <alignment horizontal="center"/>
    </xf>
    <xf numFmtId="0" fontId="19" fillId="0" borderId="29" xfId="0" applyFont="1" applyBorder="1" applyAlignment="1">
      <alignment horizontal="center"/>
    </xf>
    <xf numFmtId="0" fontId="19" fillId="0" borderId="11" xfId="0" applyFont="1" applyBorder="1"/>
    <xf numFmtId="0" fontId="19" fillId="0" borderId="10" xfId="0" applyFont="1" applyBorder="1"/>
    <xf numFmtId="0" fontId="19" fillId="0" borderId="16" xfId="0" applyFont="1" applyBorder="1"/>
    <xf numFmtId="0" fontId="19" fillId="0" borderId="32" xfId="0" applyFont="1" applyBorder="1"/>
    <xf numFmtId="0" fontId="19" fillId="0" borderId="34" xfId="0" applyFont="1" applyBorder="1"/>
    <xf numFmtId="0" fontId="19" fillId="0" borderId="0" xfId="0" applyFont="1" applyAlignment="1">
      <alignment vertical="center"/>
    </xf>
    <xf numFmtId="0" fontId="19" fillId="0" borderId="8" xfId="0" applyFont="1" applyBorder="1" applyAlignment="1">
      <alignment vertical="center"/>
    </xf>
    <xf numFmtId="0" fontId="19" fillId="0" borderId="11" xfId="0" applyFont="1" applyBorder="1" applyAlignment="1">
      <alignment vertical="center"/>
    </xf>
    <xf numFmtId="0" fontId="19" fillId="0" borderId="7" xfId="0" applyFont="1" applyBorder="1" applyAlignment="1">
      <alignment vertical="center"/>
    </xf>
    <xf numFmtId="0" fontId="24" fillId="0" borderId="11" xfId="0" applyFont="1" applyBorder="1" applyAlignment="1">
      <alignment horizontal="center" vertical="center"/>
    </xf>
    <xf numFmtId="0" fontId="19" fillId="0" borderId="6" xfId="0" applyFont="1" applyBorder="1"/>
    <xf numFmtId="0" fontId="19" fillId="0" borderId="5" xfId="0" applyFont="1" applyBorder="1"/>
    <xf numFmtId="0" fontId="19" fillId="0" borderId="4" xfId="0" applyFont="1" applyBorder="1"/>
    <xf numFmtId="0" fontId="4" fillId="0" borderId="38" xfId="0" applyFont="1" applyBorder="1"/>
    <xf numFmtId="0" fontId="5" fillId="0" borderId="39"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6" fillId="0" borderId="12" xfId="0" applyFont="1" applyBorder="1"/>
    <xf numFmtId="9" fontId="5" fillId="2" borderId="13" xfId="0" applyNumberFormat="1" applyFont="1" applyFill="1" applyBorder="1" applyAlignment="1">
      <alignment horizontal="center" vertical="center"/>
    </xf>
    <xf numFmtId="0" fontId="5" fillId="2" borderId="0" xfId="0" applyFont="1" applyFill="1" applyAlignment="1">
      <alignment horizontal="center"/>
    </xf>
    <xf numFmtId="0" fontId="5" fillId="2" borderId="13" xfId="0" applyFont="1" applyFill="1" applyBorder="1" applyAlignment="1">
      <alignment horizontal="center" vertical="center"/>
    </xf>
    <xf numFmtId="0" fontId="4" fillId="0" borderId="11" xfId="0" applyFont="1" applyBorder="1" applyAlignment="1">
      <alignment horizontal="left" vertical="top" wrapText="1"/>
    </xf>
    <xf numFmtId="0" fontId="4" fillId="0" borderId="13" xfId="0" applyFont="1" applyBorder="1" applyAlignment="1">
      <alignment vertical="top"/>
    </xf>
    <xf numFmtId="0" fontId="4" fillId="0" borderId="13" xfId="0" applyFont="1" applyBorder="1" applyAlignment="1">
      <alignment vertical="top" wrapText="1"/>
    </xf>
    <xf numFmtId="0" fontId="4" fillId="0" borderId="19" xfId="0" applyFont="1" applyBorder="1" applyAlignment="1">
      <alignment vertical="top" wrapText="1"/>
    </xf>
    <xf numFmtId="0" fontId="4" fillId="0" borderId="12" xfId="0" applyFont="1" applyBorder="1" applyAlignment="1">
      <alignment vertical="top" wrapText="1"/>
    </xf>
    <xf numFmtId="0" fontId="4" fillId="0" borderId="28" xfId="0" applyFont="1" applyBorder="1" applyAlignment="1">
      <alignment vertical="center" wrapText="1"/>
    </xf>
    <xf numFmtId="0" fontId="4" fillId="0" borderId="13" xfId="0" applyFont="1" applyBorder="1" applyAlignment="1">
      <alignment vertical="center" wrapText="1"/>
    </xf>
    <xf numFmtId="0" fontId="4" fillId="0" borderId="28"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28" xfId="0" applyFont="1" applyBorder="1" applyAlignment="1">
      <alignment vertical="top" wrapText="1"/>
    </xf>
    <xf numFmtId="0" fontId="4" fillId="0" borderId="0" xfId="0" applyFont="1" applyAlignment="1">
      <alignment vertical="center" wrapText="1"/>
    </xf>
    <xf numFmtId="0" fontId="4" fillId="0" borderId="0" xfId="0" applyFont="1" applyAlignment="1">
      <alignment vertical="top" wrapText="1"/>
    </xf>
    <xf numFmtId="0" fontId="27" fillId="0" borderId="13" xfId="0" applyFont="1" applyBorder="1" applyAlignment="1">
      <alignment horizontal="left" vertical="top" wrapText="1"/>
    </xf>
    <xf numFmtId="0" fontId="27" fillId="0" borderId="28" xfId="0" applyFont="1" applyBorder="1" applyAlignment="1">
      <alignment horizontal="left" vertical="top" wrapText="1"/>
    </xf>
    <xf numFmtId="0" fontId="27" fillId="0" borderId="12" xfId="0" applyFont="1" applyBorder="1" applyAlignment="1">
      <alignment horizontal="left" vertical="top" wrapText="1"/>
    </xf>
    <xf numFmtId="0" fontId="5" fillId="2" borderId="16" xfId="0" applyFont="1" applyFill="1" applyBorder="1" applyAlignment="1">
      <alignment horizontal="center"/>
    </xf>
    <xf numFmtId="0" fontId="27" fillId="2" borderId="12" xfId="0" applyFont="1" applyFill="1" applyBorder="1" applyAlignment="1">
      <alignment vertical="center" wrapText="1"/>
    </xf>
    <xf numFmtId="9" fontId="30" fillId="2" borderId="12" xfId="0" applyNumberFormat="1" applyFont="1" applyFill="1" applyBorder="1" applyAlignment="1">
      <alignment horizontal="center" vertical="center"/>
    </xf>
    <xf numFmtId="0" fontId="27" fillId="2" borderId="11" xfId="0" applyFont="1" applyFill="1" applyBorder="1" applyAlignment="1">
      <alignment horizontal="left" vertical="top" wrapText="1"/>
    </xf>
    <xf numFmtId="0" fontId="27" fillId="2" borderId="12" xfId="0" applyFont="1" applyFill="1" applyBorder="1" applyAlignment="1">
      <alignment vertical="top" wrapText="1"/>
    </xf>
    <xf numFmtId="0" fontId="27" fillId="2" borderId="11" xfId="0" applyFont="1" applyFill="1" applyBorder="1" applyAlignment="1">
      <alignment vertical="top" wrapText="1"/>
    </xf>
    <xf numFmtId="0" fontId="27" fillId="2" borderId="12" xfId="0" applyFont="1" applyFill="1" applyBorder="1" applyAlignment="1">
      <alignment vertical="center"/>
    </xf>
    <xf numFmtId="0" fontId="27" fillId="2" borderId="12" xfId="0" applyFont="1" applyFill="1" applyBorder="1" applyAlignment="1">
      <alignment horizontal="center" vertical="center"/>
    </xf>
    <xf numFmtId="0" fontId="30" fillId="2" borderId="39" xfId="0" applyFont="1" applyFill="1" applyBorder="1" applyAlignment="1">
      <alignment horizontal="center" vertical="center"/>
    </xf>
    <xf numFmtId="0" fontId="4" fillId="2" borderId="11" xfId="0" applyFont="1" applyFill="1" applyBorder="1" applyAlignment="1">
      <alignment vertical="top" wrapText="1"/>
    </xf>
    <xf numFmtId="9" fontId="5" fillId="2" borderId="12" xfId="0" applyNumberFormat="1" applyFont="1" applyFill="1" applyBorder="1" applyAlignment="1">
      <alignment horizontal="center" vertical="center"/>
    </xf>
    <xf numFmtId="0" fontId="4" fillId="2" borderId="11" xfId="0" applyFont="1" applyFill="1" applyBorder="1" applyAlignment="1">
      <alignment horizontal="left" vertical="top" wrapText="1"/>
    </xf>
    <xf numFmtId="0" fontId="4" fillId="2" borderId="12" xfId="0" applyFont="1" applyFill="1" applyBorder="1" applyAlignment="1">
      <alignment vertical="top" wrapText="1"/>
    </xf>
    <xf numFmtId="0" fontId="4" fillId="2" borderId="12" xfId="0" applyFont="1" applyFill="1" applyBorder="1" applyAlignment="1">
      <alignment vertical="center"/>
    </xf>
    <xf numFmtId="0" fontId="4" fillId="2" borderId="12" xfId="0" applyFont="1" applyFill="1" applyBorder="1" applyAlignment="1">
      <alignment horizontal="center" vertical="center"/>
    </xf>
    <xf numFmtId="0" fontId="5" fillId="2" borderId="39" xfId="0" applyFont="1" applyFill="1" applyBorder="1" applyAlignment="1">
      <alignment horizontal="center" vertical="center"/>
    </xf>
    <xf numFmtId="0" fontId="4" fillId="0" borderId="17" xfId="0" applyFont="1" applyBorder="1" applyAlignment="1">
      <alignment vertical="center" wrapText="1"/>
    </xf>
    <xf numFmtId="0" fontId="4" fillId="0" borderId="12" xfId="0" applyFont="1" applyBorder="1" applyAlignment="1">
      <alignment vertical="top"/>
    </xf>
    <xf numFmtId="0" fontId="4" fillId="0" borderId="28" xfId="0" applyFont="1" applyBorder="1"/>
    <xf numFmtId="0" fontId="4" fillId="0" borderId="13" xfId="0" applyFont="1" applyBorder="1"/>
    <xf numFmtId="0" fontId="4" fillId="0" borderId="41" xfId="0" applyFont="1" applyBorder="1"/>
    <xf numFmtId="0" fontId="4" fillId="0" borderId="42" xfId="0" applyFont="1" applyBorder="1"/>
    <xf numFmtId="0" fontId="26" fillId="0" borderId="28" xfId="0" applyFont="1" applyBorder="1"/>
    <xf numFmtId="0" fontId="26" fillId="0" borderId="13" xfId="0" applyFont="1" applyBorder="1"/>
    <xf numFmtId="0" fontId="4" fillId="0" borderId="12" xfId="0" applyFont="1" applyBorder="1" applyAlignment="1">
      <alignment horizontal="center" vertical="top" wrapText="1"/>
    </xf>
    <xf numFmtId="0" fontId="7" fillId="2" borderId="12" xfId="0" applyFont="1" applyFill="1" applyBorder="1" applyAlignment="1">
      <alignment vertical="center"/>
    </xf>
    <xf numFmtId="0" fontId="7" fillId="2" borderId="11" xfId="0" applyFont="1" applyFill="1" applyBorder="1" applyAlignment="1">
      <alignment vertical="center"/>
    </xf>
    <xf numFmtId="0" fontId="7" fillId="2" borderId="11" xfId="0" applyFont="1" applyFill="1" applyBorder="1" applyAlignment="1">
      <alignment vertical="center" wrapText="1"/>
    </xf>
    <xf numFmtId="9" fontId="25" fillId="2" borderId="11" xfId="0" applyNumberFormat="1" applyFont="1" applyFill="1" applyBorder="1" applyAlignment="1">
      <alignment horizontal="center" vertical="center"/>
    </xf>
    <xf numFmtId="0" fontId="7" fillId="2" borderId="13" xfId="0" applyFont="1" applyFill="1" applyBorder="1" applyAlignment="1">
      <alignment vertical="center" wrapText="1"/>
    </xf>
    <xf numFmtId="0" fontId="7" fillId="2" borderId="12" xfId="0" applyFont="1" applyFill="1" applyBorder="1" applyAlignment="1">
      <alignment vertical="center" wrapText="1"/>
    </xf>
    <xf numFmtId="9" fontId="25" fillId="2" borderId="12" xfId="0" applyNumberFormat="1" applyFont="1" applyFill="1" applyBorder="1" applyAlignment="1">
      <alignment horizontal="center" vertical="center"/>
    </xf>
    <xf numFmtId="0" fontId="4" fillId="0" borderId="13" xfId="0" applyFont="1" applyBorder="1" applyAlignment="1">
      <alignment vertical="center"/>
    </xf>
    <xf numFmtId="0" fontId="4" fillId="0" borderId="13" xfId="0" applyFont="1" applyBorder="1" applyAlignment="1">
      <alignment horizontal="center" vertical="center"/>
    </xf>
    <xf numFmtId="0" fontId="5" fillId="0" borderId="43" xfId="0" applyFont="1" applyBorder="1" applyAlignment="1">
      <alignment horizontal="center" vertical="center"/>
    </xf>
    <xf numFmtId="0" fontId="4" fillId="0" borderId="0" xfId="0" applyFont="1"/>
    <xf numFmtId="0" fontId="4" fillId="0" borderId="0" xfId="0" applyFont="1" applyAlignment="1">
      <alignment vertical="top"/>
    </xf>
    <xf numFmtId="9" fontId="5" fillId="0" borderId="0" xfId="0" applyNumberFormat="1"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center"/>
    </xf>
    <xf numFmtId="0" fontId="1" fillId="0" borderId="0" xfId="0" applyFont="1"/>
    <xf numFmtId="0" fontId="5" fillId="0" borderId="0" xfId="0" applyFont="1"/>
    <xf numFmtId="0" fontId="4" fillId="4" borderId="44" xfId="0" applyFont="1" applyFill="1" applyBorder="1" applyAlignment="1">
      <alignment vertical="center" wrapText="1"/>
    </xf>
    <xf numFmtId="9" fontId="5" fillId="4" borderId="44" xfId="0" applyNumberFormat="1" applyFont="1" applyFill="1" applyBorder="1" applyAlignment="1">
      <alignment horizontal="center" vertical="center" wrapText="1"/>
    </xf>
    <xf numFmtId="0" fontId="4" fillId="4" borderId="44" xfId="0" applyFont="1" applyFill="1" applyBorder="1" applyAlignment="1">
      <alignment horizontal="left" vertical="top" wrapText="1"/>
    </xf>
    <xf numFmtId="0" fontId="4" fillId="4" borderId="44" xfId="0" applyFont="1" applyFill="1" applyBorder="1" applyAlignment="1">
      <alignment vertical="top" wrapText="1"/>
    </xf>
    <xf numFmtId="0" fontId="4" fillId="4" borderId="44" xfId="0" applyFont="1" applyFill="1" applyBorder="1" applyAlignment="1">
      <alignment vertical="center"/>
    </xf>
    <xf numFmtId="0" fontId="4" fillId="4" borderId="44" xfId="0" applyFont="1" applyFill="1" applyBorder="1" applyAlignment="1">
      <alignment horizontal="center" vertical="center"/>
    </xf>
    <xf numFmtId="0" fontId="25" fillId="2" borderId="13" xfId="0" applyFont="1" applyFill="1" applyBorder="1"/>
    <xf numFmtId="0" fontId="25" fillId="2" borderId="12" xfId="0" applyFont="1" applyFill="1" applyBorder="1" applyAlignment="1">
      <alignment vertical="center"/>
    </xf>
    <xf numFmtId="0" fontId="25" fillId="2" borderId="11" xfId="0" applyFont="1" applyFill="1" applyBorder="1" applyAlignment="1">
      <alignment vertical="center"/>
    </xf>
    <xf numFmtId="0" fontId="4" fillId="2" borderId="11" xfId="0" applyFont="1" applyFill="1" applyBorder="1" applyAlignment="1">
      <alignment vertical="center" wrapText="1"/>
    </xf>
    <xf numFmtId="9" fontId="5" fillId="2" borderId="11" xfId="0" applyNumberFormat="1" applyFont="1" applyFill="1" applyBorder="1" applyAlignment="1">
      <alignment vertical="center"/>
    </xf>
    <xf numFmtId="0" fontId="7" fillId="0" borderId="1" xfId="0" applyFont="1" applyBorder="1"/>
    <xf numFmtId="0" fontId="7" fillId="0" borderId="2" xfId="0" applyFont="1" applyBorder="1"/>
    <xf numFmtId="0" fontId="7" fillId="0" borderId="3" xfId="0" applyFont="1" applyBorder="1"/>
    <xf numFmtId="0" fontId="7" fillId="0" borderId="3" xfId="0" applyFont="1" applyBorder="1" applyAlignment="1">
      <alignment horizontal="center" vertical="center"/>
    </xf>
    <xf numFmtId="0" fontId="7" fillId="0" borderId="3" xfId="0" applyFont="1" applyBorder="1" applyAlignment="1">
      <alignment horizontal="right" vertic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25" fillId="0" borderId="1" xfId="0" applyFont="1" applyBorder="1"/>
    <xf numFmtId="0" fontId="1" fillId="0" borderId="1" xfId="0" applyFont="1" applyBorder="1"/>
    <xf numFmtId="0" fontId="4" fillId="0" borderId="21" xfId="0" applyFont="1" applyBorder="1"/>
    <xf numFmtId="0" fontId="4" fillId="0" borderId="48" xfId="0" applyFont="1" applyBorder="1"/>
    <xf numFmtId="0" fontId="4" fillId="0" borderId="48" xfId="0" applyFont="1" applyBorder="1" applyAlignment="1">
      <alignment vertical="top"/>
    </xf>
    <xf numFmtId="0" fontId="4" fillId="0" borderId="48" xfId="0" applyFont="1" applyBorder="1" applyAlignment="1">
      <alignment vertical="top" wrapText="1"/>
    </xf>
    <xf numFmtId="0" fontId="4" fillId="0" borderId="48" xfId="0" applyFont="1" applyBorder="1" applyAlignment="1">
      <alignment vertical="center" wrapText="1"/>
    </xf>
    <xf numFmtId="9" fontId="5" fillId="0" borderId="48" xfId="0" applyNumberFormat="1" applyFont="1" applyBorder="1" applyAlignment="1">
      <alignment horizontal="center" vertical="center" wrapText="1"/>
    </xf>
    <xf numFmtId="0" fontId="4" fillId="0" borderId="48" xfId="0" applyFont="1" applyBorder="1" applyAlignment="1">
      <alignment horizontal="left" vertical="top" wrapText="1"/>
    </xf>
    <xf numFmtId="0" fontId="4" fillId="0" borderId="48" xfId="0" applyFont="1" applyBorder="1" applyAlignment="1">
      <alignment vertical="center"/>
    </xf>
    <xf numFmtId="0" fontId="4" fillId="0" borderId="48" xfId="0" applyFont="1" applyBorder="1" applyAlignment="1">
      <alignment horizontal="center" vertical="center"/>
    </xf>
    <xf numFmtId="0" fontId="5" fillId="0" borderId="23"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vertical="center" wrapText="1"/>
    </xf>
    <xf numFmtId="9" fontId="5" fillId="0" borderId="5" xfId="0" applyNumberFormat="1" applyFont="1" applyBorder="1" applyAlignment="1">
      <alignment horizontal="center" vertical="center"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0" fontId="4" fillId="0" borderId="5" xfId="0" applyFont="1" applyBorder="1" applyAlignment="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xf numFmtId="0" fontId="5" fillId="0" borderId="8" xfId="0" applyFont="1" applyBorder="1" applyAlignment="1">
      <alignment horizontal="center" vertical="center"/>
    </xf>
    <xf numFmtId="0" fontId="3" fillId="0" borderId="44" xfId="0" applyFont="1" applyBorder="1"/>
    <xf numFmtId="0" fontId="3" fillId="3" borderId="44" xfId="0" applyFont="1" applyFill="1" applyBorder="1" applyAlignment="1">
      <alignment horizontal="center"/>
    </xf>
    <xf numFmtId="0" fontId="1" fillId="5" borderId="40" xfId="0" applyFont="1" applyFill="1" applyBorder="1" applyAlignment="1">
      <alignment horizontal="center" vertical="center"/>
    </xf>
    <xf numFmtId="0" fontId="1" fillId="5" borderId="21" xfId="0" applyFont="1" applyFill="1" applyBorder="1" applyAlignment="1">
      <alignment horizontal="center" vertical="center"/>
    </xf>
    <xf numFmtId="0" fontId="4" fillId="0" borderId="28" xfId="0" applyFont="1" applyBorder="1" applyAlignment="1">
      <alignment vertical="center"/>
    </xf>
    <xf numFmtId="0" fontId="1" fillId="5" borderId="23" xfId="0" applyFont="1" applyFill="1" applyBorder="1" applyAlignment="1">
      <alignment horizontal="center" vertical="center"/>
    </xf>
    <xf numFmtId="0" fontId="1" fillId="5" borderId="20" xfId="0" applyFont="1" applyFill="1" applyBorder="1" applyAlignment="1">
      <alignment horizontal="center" vertical="center"/>
    </xf>
    <xf numFmtId="0" fontId="5" fillId="0" borderId="49" xfId="0" applyFont="1" applyBorder="1" applyAlignment="1">
      <alignment vertical="center"/>
    </xf>
    <xf numFmtId="0" fontId="5" fillId="0" borderId="43" xfId="0" applyFont="1" applyBorder="1" applyAlignment="1">
      <alignment vertical="center"/>
    </xf>
    <xf numFmtId="0" fontId="5" fillId="0" borderId="39" xfId="0" applyFont="1" applyBorder="1" applyAlignment="1">
      <alignment vertical="center"/>
    </xf>
    <xf numFmtId="0" fontId="5" fillId="0" borderId="27" xfId="0" applyFont="1" applyBorder="1" applyAlignment="1">
      <alignment vertical="center"/>
    </xf>
    <xf numFmtId="0" fontId="25" fillId="2" borderId="11" xfId="0" applyFont="1" applyFill="1" applyBorder="1" applyAlignment="1">
      <alignment vertical="center" wrapText="1"/>
    </xf>
    <xf numFmtId="0" fontId="4" fillId="6" borderId="12" xfId="0" applyFont="1" applyFill="1" applyBorder="1" applyAlignment="1">
      <alignment vertical="center" wrapText="1"/>
    </xf>
    <xf numFmtId="0" fontId="4" fillId="6" borderId="11" xfId="0" applyFont="1" applyFill="1" applyBorder="1" applyAlignment="1">
      <alignment horizontal="left" vertical="top" wrapText="1"/>
    </xf>
    <xf numFmtId="0" fontId="3" fillId="0" borderId="1" xfId="0" applyFont="1" applyBorder="1" applyAlignment="1">
      <alignment horizontal="center"/>
    </xf>
    <xf numFmtId="0" fontId="3" fillId="0" borderId="3" xfId="0" applyFont="1" applyBorder="1" applyAlignment="1">
      <alignment horizontal="center"/>
    </xf>
    <xf numFmtId="0" fontId="5" fillId="2" borderId="47" xfId="0" applyFont="1" applyFill="1" applyBorder="1" applyAlignment="1">
      <alignment horizontal="left" vertical="top" wrapText="1"/>
    </xf>
    <xf numFmtId="0" fontId="5" fillId="2" borderId="15" xfId="0" applyFont="1" applyFill="1" applyBorder="1" applyAlignment="1">
      <alignment horizontal="left" vertical="top" wrapText="1"/>
    </xf>
    <xf numFmtId="0" fontId="1" fillId="5" borderId="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20" xfId="0" applyFont="1" applyFill="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3" fillId="3" borderId="1" xfId="0" applyFont="1" applyFill="1" applyBorder="1" applyAlignment="1">
      <alignment horizontal="center"/>
    </xf>
    <xf numFmtId="0" fontId="3" fillId="3" borderId="3" xfId="0" applyFont="1" applyFill="1" applyBorder="1" applyAlignment="1">
      <alignment horizontal="center"/>
    </xf>
    <xf numFmtId="0" fontId="31" fillId="0" borderId="2" xfId="0" applyFont="1" applyBorder="1" applyAlignment="1">
      <alignment horizontal="center" vertical="center"/>
    </xf>
    <xf numFmtId="0" fontId="4" fillId="4" borderId="28"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2" xfId="0" applyFont="1" applyFill="1" applyBorder="1" applyAlignment="1">
      <alignment horizontal="center" vertical="center"/>
    </xf>
    <xf numFmtId="0" fontId="25" fillId="2" borderId="16" xfId="0" applyFont="1" applyFill="1" applyBorder="1" applyAlignment="1">
      <alignment horizontal="left" vertical="top" wrapText="1"/>
    </xf>
    <xf numFmtId="0" fontId="25" fillId="2" borderId="10" xfId="0" applyFont="1" applyFill="1" applyBorder="1" applyAlignment="1">
      <alignment horizontal="left" vertical="top" wrapText="1"/>
    </xf>
    <xf numFmtId="9" fontId="5" fillId="0" borderId="28"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9" fontId="5" fillId="0" borderId="22" xfId="0" applyNumberFormat="1" applyFont="1" applyBorder="1" applyAlignment="1">
      <alignment horizontal="center" vertical="center" wrapText="1"/>
    </xf>
    <xf numFmtId="0" fontId="31" fillId="0" borderId="2" xfId="0" applyFont="1" applyBorder="1" applyAlignment="1">
      <alignment horizontal="center" vertical="top"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9" fillId="2" borderId="16" xfId="0" applyFont="1" applyFill="1" applyBorder="1" applyAlignment="1">
      <alignment horizontal="left" vertical="center" wrapText="1"/>
    </xf>
    <xf numFmtId="0" fontId="29" fillId="2" borderId="45"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5" fillId="2" borderId="46"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47" xfId="0" applyFont="1" applyFill="1" applyBorder="1" applyAlignment="1">
      <alignment horizontal="center" vertical="center"/>
    </xf>
    <xf numFmtId="9" fontId="5" fillId="0" borderId="12" xfId="0" applyNumberFormat="1" applyFont="1" applyBorder="1" applyAlignment="1">
      <alignment horizontal="center" vertical="center" wrapText="1"/>
    </xf>
    <xf numFmtId="0" fontId="25" fillId="2" borderId="16"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27" fillId="0" borderId="17" xfId="0" applyFont="1" applyBorder="1" applyAlignment="1">
      <alignment horizontal="left" vertical="top" wrapText="1"/>
    </xf>
    <xf numFmtId="0" fontId="27" fillId="0" borderId="13" xfId="0" applyFont="1" applyBorder="1" applyAlignment="1">
      <alignment horizontal="left" vertical="top" wrapText="1"/>
    </xf>
    <xf numFmtId="9" fontId="5" fillId="0" borderId="17" xfId="0" applyNumberFormat="1"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1" fillId="5" borderId="24" xfId="0" applyFont="1" applyFill="1" applyBorder="1" applyAlignment="1">
      <alignment horizontal="center"/>
    </xf>
    <xf numFmtId="0" fontId="1" fillId="5" borderId="25" xfId="0" applyFont="1" applyFill="1" applyBorder="1" applyAlignment="1">
      <alignment horizontal="center"/>
    </xf>
    <xf numFmtId="0" fontId="1" fillId="5" borderId="18" xfId="0" applyFont="1" applyFill="1" applyBorder="1" applyAlignment="1">
      <alignment horizontal="center"/>
    </xf>
    <xf numFmtId="0" fontId="1" fillId="5" borderId="17"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19" xfId="0" applyFont="1" applyFill="1" applyBorder="1" applyAlignment="1">
      <alignment horizontal="center"/>
    </xf>
    <xf numFmtId="0" fontId="3" fillId="5" borderId="9"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4" fillId="0" borderId="28" xfId="0" applyFont="1" applyBorder="1" applyAlignment="1">
      <alignment horizontal="left" vertical="top" wrapText="1"/>
    </xf>
    <xf numFmtId="0" fontId="4" fillId="0" borderId="13" xfId="0" applyFont="1" applyBorder="1" applyAlignment="1">
      <alignment horizontal="left" vertical="top" wrapText="1"/>
    </xf>
    <xf numFmtId="0" fontId="18" fillId="0" borderId="3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5" xfId="0" applyFont="1" applyBorder="1" applyAlignment="1">
      <alignment horizontal="center" vertical="center" wrapText="1"/>
    </xf>
    <xf numFmtId="0" fontId="19" fillId="0" borderId="11" xfId="0" applyFont="1" applyBorder="1" applyAlignment="1">
      <alignment horizontal="center"/>
    </xf>
    <xf numFmtId="0" fontId="20" fillId="0" borderId="33" xfId="0" applyFont="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4" fillId="0" borderId="11" xfId="0" applyFont="1" applyBorder="1" applyAlignment="1">
      <alignment horizontal="center" vertical="center"/>
    </xf>
    <xf numFmtId="0" fontId="19" fillId="0" borderId="11" xfId="0" applyFont="1" applyBorder="1" applyAlignment="1">
      <alignment horizontal="center" vertical="center"/>
    </xf>
    <xf numFmtId="2" fontId="24" fillId="0" borderId="16" xfId="1" quotePrefix="1" applyNumberFormat="1" applyFont="1" applyBorder="1" applyAlignment="1">
      <alignment horizontal="center" vertical="center"/>
    </xf>
    <xf numFmtId="0" fontId="24" fillId="0" borderId="10" xfId="1"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xf>
    <xf numFmtId="0" fontId="19" fillId="0" borderId="1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6" xfId="0" applyFont="1" applyBorder="1" applyAlignment="1">
      <alignment horizontal="center" vertical="center"/>
    </xf>
    <xf numFmtId="0" fontId="19" fillId="0" borderId="10" xfId="0" applyFont="1" applyBorder="1" applyAlignment="1">
      <alignment horizontal="center" vertical="center"/>
    </xf>
    <xf numFmtId="0" fontId="19" fillId="0" borderId="16" xfId="0" applyFont="1" applyBorder="1" applyAlignment="1">
      <alignment horizontal="left" vertical="center"/>
    </xf>
    <xf numFmtId="0" fontId="19" fillId="0" borderId="10" xfId="0" applyFont="1" applyBorder="1" applyAlignment="1">
      <alignment horizontal="left" vertical="center"/>
    </xf>
    <xf numFmtId="0" fontId="19" fillId="0" borderId="0" xfId="0" applyFont="1" applyAlignment="1">
      <alignment horizontal="center"/>
    </xf>
    <xf numFmtId="0" fontId="19" fillId="0" borderId="29" xfId="0" applyFont="1" applyBorder="1" applyAlignment="1">
      <alignment horizontal="center"/>
    </xf>
    <xf numFmtId="0" fontId="21" fillId="0" borderId="0" xfId="0" applyFont="1" applyAlignment="1">
      <alignment horizontal="center"/>
    </xf>
  </cellXfs>
  <cellStyles count="2">
    <cellStyle name="Comm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showGridLines="0" tabSelected="1" topLeftCell="A17" zoomScale="76" zoomScaleNormal="80" zoomScaleSheetLayoutView="39" zoomScalePageLayoutView="50" workbookViewId="0">
      <selection sqref="A1:O1"/>
    </sheetView>
  </sheetViews>
  <sheetFormatPr defaultColWidth="9.1796875" defaultRowHeight="14" x14ac:dyDescent="0.3"/>
  <cols>
    <col min="1" max="1" width="10.7265625" style="1" customWidth="1"/>
    <col min="2" max="2" width="8.90625" style="1" customWidth="1"/>
    <col min="3" max="3" width="30.6328125" style="1" customWidth="1"/>
    <col min="4" max="4" width="27.453125" style="1" customWidth="1"/>
    <col min="5" max="5" width="11.08984375" style="1" customWidth="1"/>
    <col min="6" max="6" width="9.26953125" style="13" customWidth="1"/>
    <col min="7" max="7" width="38.54296875" style="1" customWidth="1"/>
    <col min="8" max="8" width="24.90625" style="1" customWidth="1"/>
    <col min="9" max="9" width="32.26953125" style="1" customWidth="1"/>
    <col min="10" max="10" width="10.7265625" style="1" customWidth="1"/>
    <col min="11" max="11" width="9.08984375" style="4" customWidth="1"/>
    <col min="12" max="12" width="10.54296875" style="4" customWidth="1"/>
    <col min="13" max="13" width="10.453125" style="4" customWidth="1"/>
    <col min="14" max="14" width="12" style="4" customWidth="1"/>
    <col min="15" max="15" width="7.90625" style="4" customWidth="1"/>
    <col min="16" max="16384" width="9.1796875" style="1"/>
  </cols>
  <sheetData>
    <row r="1" spans="1:15" ht="28" thickBot="1" x14ac:dyDescent="0.6">
      <c r="A1" s="226" t="s">
        <v>0</v>
      </c>
      <c r="B1" s="227"/>
      <c r="C1" s="227"/>
      <c r="D1" s="227"/>
      <c r="E1" s="227"/>
      <c r="F1" s="227"/>
      <c r="G1" s="227"/>
      <c r="H1" s="227"/>
      <c r="I1" s="227"/>
      <c r="J1" s="227"/>
      <c r="K1" s="227"/>
      <c r="L1" s="227"/>
      <c r="M1" s="227"/>
      <c r="N1" s="227"/>
      <c r="O1" s="228"/>
    </row>
    <row r="2" spans="1:15" ht="18.5" thickBot="1" x14ac:dyDescent="0.45">
      <c r="A2" s="148" t="s">
        <v>126</v>
      </c>
      <c r="B2" s="142"/>
      <c r="C2" s="141"/>
      <c r="D2" s="142"/>
      <c r="E2" s="148" t="s">
        <v>260</v>
      </c>
      <c r="F2" s="143"/>
      <c r="G2" s="140"/>
      <c r="H2" s="145"/>
      <c r="I2" s="145"/>
      <c r="J2" s="145"/>
      <c r="K2" s="146"/>
      <c r="L2" s="146"/>
      <c r="M2" s="146"/>
      <c r="N2" s="146"/>
      <c r="O2" s="147"/>
    </row>
    <row r="3" spans="1:15" ht="18.5" thickBot="1" x14ac:dyDescent="0.45">
      <c r="A3" s="148" t="s">
        <v>261</v>
      </c>
      <c r="B3" s="142"/>
      <c r="C3" s="141"/>
      <c r="D3" s="142"/>
      <c r="E3" s="149" t="s">
        <v>261</v>
      </c>
      <c r="F3" s="144"/>
      <c r="G3" s="140"/>
      <c r="H3" s="145"/>
      <c r="I3" s="145"/>
      <c r="J3" s="145"/>
      <c r="K3" s="146"/>
      <c r="L3" s="146"/>
      <c r="M3" s="146"/>
      <c r="N3" s="146"/>
      <c r="O3" s="147"/>
    </row>
    <row r="4" spans="1:15" ht="18.5" thickBot="1" x14ac:dyDescent="0.45">
      <c r="A4" s="148" t="s">
        <v>263</v>
      </c>
      <c r="B4" s="142"/>
      <c r="C4" s="141"/>
      <c r="D4" s="142"/>
      <c r="E4" s="148" t="s">
        <v>262</v>
      </c>
      <c r="F4" s="143"/>
      <c r="G4" s="140"/>
      <c r="H4" s="145"/>
      <c r="I4" s="145"/>
      <c r="J4" s="145"/>
      <c r="K4" s="146"/>
      <c r="L4" s="146"/>
      <c r="M4" s="146"/>
      <c r="N4" s="146"/>
      <c r="O4" s="147"/>
    </row>
    <row r="5" spans="1:15" s="127" customFormat="1" ht="15" customHeight="1" x14ac:dyDescent="0.3">
      <c r="A5" s="191" t="s">
        <v>1</v>
      </c>
      <c r="B5" s="191" t="s">
        <v>2</v>
      </c>
      <c r="C5" s="189" t="s">
        <v>3</v>
      </c>
      <c r="D5" s="189" t="s">
        <v>135</v>
      </c>
      <c r="E5" s="235" t="s">
        <v>4</v>
      </c>
      <c r="F5" s="237" t="s">
        <v>18</v>
      </c>
      <c r="G5" s="229" t="s">
        <v>5</v>
      </c>
      <c r="H5" s="230"/>
      <c r="I5" s="231"/>
      <c r="J5" s="232" t="s">
        <v>6</v>
      </c>
      <c r="K5" s="231" t="s">
        <v>7</v>
      </c>
      <c r="L5" s="234"/>
      <c r="M5" s="234"/>
      <c r="N5" s="189" t="s">
        <v>8</v>
      </c>
      <c r="O5" s="191" t="s">
        <v>9</v>
      </c>
    </row>
    <row r="6" spans="1:15" s="127" customFormat="1" ht="27" customHeight="1" thickBot="1" x14ac:dyDescent="0.35">
      <c r="A6" s="192"/>
      <c r="B6" s="192"/>
      <c r="C6" s="190"/>
      <c r="D6" s="190"/>
      <c r="E6" s="236"/>
      <c r="F6" s="238"/>
      <c r="G6" s="173" t="s">
        <v>10</v>
      </c>
      <c r="H6" s="174" t="s">
        <v>11</v>
      </c>
      <c r="I6" s="174" t="s">
        <v>12</v>
      </c>
      <c r="J6" s="233"/>
      <c r="K6" s="176" t="s">
        <v>13</v>
      </c>
      <c r="L6" s="177" t="s">
        <v>14</v>
      </c>
      <c r="M6" s="177" t="s">
        <v>15</v>
      </c>
      <c r="N6" s="190"/>
      <c r="O6" s="192"/>
    </row>
    <row r="7" spans="1:15" s="128" customFormat="1" ht="32" customHeight="1" thickBot="1" x14ac:dyDescent="0.4">
      <c r="A7" s="187" t="s">
        <v>16</v>
      </c>
      <c r="B7" s="214" t="s">
        <v>258</v>
      </c>
      <c r="C7" s="215"/>
      <c r="D7" s="216"/>
      <c r="E7" s="135"/>
      <c r="F7" s="68"/>
      <c r="G7" s="87"/>
      <c r="H7" s="69"/>
      <c r="I7" s="69"/>
      <c r="J7" s="70"/>
      <c r="K7" s="69"/>
      <c r="L7" s="69"/>
      <c r="M7" s="69"/>
      <c r="N7" s="69"/>
      <c r="O7" s="69"/>
    </row>
    <row r="8" spans="1:15" s="122" customFormat="1" ht="316" customHeight="1" x14ac:dyDescent="0.35">
      <c r="A8" s="188"/>
      <c r="B8" s="9"/>
      <c r="C8" s="85" t="s">
        <v>138</v>
      </c>
      <c r="D8" s="223" t="s">
        <v>136</v>
      </c>
      <c r="E8" s="103"/>
      <c r="F8" s="225">
        <v>0.15</v>
      </c>
      <c r="G8" s="71" t="s">
        <v>231</v>
      </c>
      <c r="H8" s="74" t="s">
        <v>140</v>
      </c>
      <c r="I8" s="3" t="s">
        <v>188</v>
      </c>
      <c r="J8" s="193"/>
      <c r="K8" s="10">
        <v>5</v>
      </c>
      <c r="L8" s="10">
        <v>4</v>
      </c>
      <c r="M8" s="10">
        <v>4</v>
      </c>
      <c r="N8" s="10">
        <f>(K8*0.15)+(L8*0.15)+(M8*0.15)</f>
        <v>1.9500000000000002</v>
      </c>
      <c r="O8" s="11">
        <f>N8*0.15</f>
        <v>0.29250000000000004</v>
      </c>
    </row>
    <row r="9" spans="1:15" s="122" customFormat="1" ht="50" customHeight="1" x14ac:dyDescent="0.35">
      <c r="A9" s="107"/>
      <c r="B9" s="105"/>
      <c r="C9" s="72"/>
      <c r="D9" s="224"/>
      <c r="E9" s="77"/>
      <c r="F9" s="221"/>
      <c r="G9" s="71" t="s">
        <v>137</v>
      </c>
      <c r="H9" s="75" t="s">
        <v>141</v>
      </c>
      <c r="I9" s="3" t="s">
        <v>143</v>
      </c>
      <c r="J9" s="194"/>
      <c r="K9" s="175"/>
      <c r="L9" s="175"/>
      <c r="M9" s="175"/>
      <c r="N9" s="175"/>
      <c r="O9" s="178"/>
    </row>
    <row r="10" spans="1:15" s="122" customFormat="1" ht="53.5" customHeight="1" x14ac:dyDescent="0.35">
      <c r="A10" s="108"/>
      <c r="B10" s="106"/>
      <c r="C10" s="72"/>
      <c r="D10" s="224"/>
      <c r="E10" s="77"/>
      <c r="F10" s="221"/>
      <c r="G10" s="71" t="s">
        <v>139</v>
      </c>
      <c r="H10" s="75" t="s">
        <v>142</v>
      </c>
      <c r="I10" s="3" t="s">
        <v>187</v>
      </c>
      <c r="J10" s="194"/>
      <c r="K10" s="119"/>
      <c r="L10" s="119"/>
      <c r="M10" s="119"/>
      <c r="N10" s="119"/>
      <c r="O10" s="179"/>
    </row>
    <row r="11" spans="1:15" s="122" customFormat="1" ht="51" customHeight="1" x14ac:dyDescent="0.35">
      <c r="A11" s="108"/>
      <c r="B11" s="106"/>
      <c r="C11" s="72"/>
      <c r="D11" s="224"/>
      <c r="E11" s="77"/>
      <c r="F11" s="221"/>
      <c r="G11" s="71" t="s">
        <v>278</v>
      </c>
      <c r="H11" s="75" t="s">
        <v>280</v>
      </c>
      <c r="I11" s="3" t="s">
        <v>283</v>
      </c>
      <c r="J11" s="194"/>
      <c r="K11" s="119"/>
      <c r="L11" s="119"/>
      <c r="M11" s="119"/>
      <c r="N11" s="119"/>
      <c r="O11" s="179"/>
    </row>
    <row r="12" spans="1:15" s="122" customFormat="1" ht="63.5" customHeight="1" x14ac:dyDescent="0.35">
      <c r="A12" s="108"/>
      <c r="B12" s="12"/>
      <c r="C12" s="104"/>
      <c r="D12" s="75"/>
      <c r="E12" s="5"/>
      <c r="F12" s="222"/>
      <c r="G12" s="71" t="s">
        <v>279</v>
      </c>
      <c r="H12" s="3" t="s">
        <v>281</v>
      </c>
      <c r="I12" s="3" t="s">
        <v>282</v>
      </c>
      <c r="J12" s="195"/>
      <c r="K12" s="7"/>
      <c r="L12" s="7"/>
      <c r="M12" s="7"/>
      <c r="N12" s="7"/>
      <c r="O12" s="180"/>
    </row>
    <row r="13" spans="1:15" s="122" customFormat="1" ht="409.25" customHeight="1" x14ac:dyDescent="0.35">
      <c r="A13" s="108"/>
      <c r="B13" s="105"/>
      <c r="C13" s="78" t="s">
        <v>250</v>
      </c>
      <c r="D13" s="81" t="s">
        <v>353</v>
      </c>
      <c r="E13" s="76"/>
      <c r="F13" s="204">
        <v>0.1</v>
      </c>
      <c r="G13" s="80" t="s">
        <v>147</v>
      </c>
      <c r="H13" s="75" t="s">
        <v>140</v>
      </c>
      <c r="I13" s="75" t="s">
        <v>144</v>
      </c>
      <c r="J13" s="2"/>
      <c r="K13" s="2"/>
      <c r="L13" s="2"/>
      <c r="M13" s="2"/>
      <c r="N13" s="2"/>
      <c r="O13" s="181"/>
    </row>
    <row r="14" spans="1:15" s="122" customFormat="1" ht="94.75" customHeight="1" x14ac:dyDescent="0.35">
      <c r="A14" s="108"/>
      <c r="B14" s="106"/>
      <c r="C14" s="72"/>
      <c r="D14" s="73"/>
      <c r="E14" s="77"/>
      <c r="F14" s="221"/>
      <c r="G14" s="71" t="s">
        <v>148</v>
      </c>
      <c r="H14" s="5" t="s">
        <v>141</v>
      </c>
      <c r="I14" s="3" t="s">
        <v>145</v>
      </c>
      <c r="J14" s="7"/>
      <c r="K14" s="8"/>
      <c r="L14" s="8"/>
      <c r="M14" s="8"/>
      <c r="N14" s="8"/>
      <c r="O14" s="64"/>
    </row>
    <row r="15" spans="1:15" s="122" customFormat="1" ht="69.5" customHeight="1" x14ac:dyDescent="0.35">
      <c r="A15" s="108"/>
      <c r="B15" s="106"/>
      <c r="C15" s="72"/>
      <c r="D15" s="73"/>
      <c r="E15" s="77"/>
      <c r="F15" s="221"/>
      <c r="G15" s="71" t="s">
        <v>149</v>
      </c>
      <c r="H15" s="75" t="s">
        <v>142</v>
      </c>
      <c r="I15" s="3" t="s">
        <v>146</v>
      </c>
      <c r="J15" s="7"/>
      <c r="K15" s="8"/>
      <c r="L15" s="8"/>
      <c r="M15" s="8"/>
      <c r="N15" s="8"/>
      <c r="O15" s="64"/>
    </row>
    <row r="16" spans="1:15" s="122" customFormat="1" ht="65" customHeight="1" x14ac:dyDescent="0.35">
      <c r="A16" s="108"/>
      <c r="B16" s="106"/>
      <c r="C16" s="72"/>
      <c r="D16" s="73"/>
      <c r="E16" s="77"/>
      <c r="F16" s="221"/>
      <c r="G16" s="71" t="s">
        <v>285</v>
      </c>
      <c r="H16" s="75" t="s">
        <v>280</v>
      </c>
      <c r="I16" s="3" t="s">
        <v>286</v>
      </c>
      <c r="J16" s="7"/>
      <c r="K16" s="8"/>
      <c r="L16" s="8"/>
      <c r="M16" s="8"/>
      <c r="N16" s="8"/>
      <c r="O16" s="64"/>
    </row>
    <row r="17" spans="1:15" s="122" customFormat="1" ht="68" customHeight="1" thickBot="1" x14ac:dyDescent="0.4">
      <c r="A17" s="108"/>
      <c r="B17" s="12"/>
      <c r="C17" s="104"/>
      <c r="D17" s="75"/>
      <c r="E17" s="5"/>
      <c r="F17" s="222"/>
      <c r="G17" s="71" t="s">
        <v>284</v>
      </c>
      <c r="H17" s="75" t="s">
        <v>281</v>
      </c>
      <c r="I17" s="3" t="s">
        <v>287</v>
      </c>
      <c r="J17" s="7"/>
      <c r="K17" s="8"/>
      <c r="L17" s="8"/>
      <c r="M17" s="8"/>
      <c r="N17" s="8"/>
      <c r="O17" s="64"/>
    </row>
    <row r="18" spans="1:15" s="122" customFormat="1" ht="68.5" customHeight="1" x14ac:dyDescent="0.35">
      <c r="A18" s="108"/>
      <c r="B18" s="105"/>
      <c r="C18" s="78" t="s">
        <v>150</v>
      </c>
      <c r="D18" s="81" t="s">
        <v>354</v>
      </c>
      <c r="E18" s="76"/>
      <c r="F18" s="204">
        <v>0.1</v>
      </c>
      <c r="G18" s="3" t="s">
        <v>151</v>
      </c>
      <c r="H18" s="74" t="s">
        <v>140</v>
      </c>
      <c r="I18" s="3" t="s">
        <v>154</v>
      </c>
      <c r="J18" s="7"/>
      <c r="K18" s="8"/>
      <c r="L18" s="8"/>
      <c r="M18" s="8"/>
      <c r="N18" s="8"/>
      <c r="O18" s="64"/>
    </row>
    <row r="19" spans="1:15" s="122" customFormat="1" ht="67.5" customHeight="1" x14ac:dyDescent="0.35">
      <c r="A19" s="108"/>
      <c r="B19" s="106"/>
      <c r="C19" s="72"/>
      <c r="D19" s="73"/>
      <c r="E19" s="77"/>
      <c r="F19" s="221"/>
      <c r="G19" s="3" t="s">
        <v>152</v>
      </c>
      <c r="H19" s="75" t="s">
        <v>141</v>
      </c>
      <c r="I19" s="3" t="s">
        <v>186</v>
      </c>
      <c r="J19" s="7"/>
      <c r="K19" s="8"/>
      <c r="L19" s="8"/>
      <c r="M19" s="8"/>
      <c r="N19" s="8"/>
      <c r="O19" s="64"/>
    </row>
    <row r="20" spans="1:15" s="122" customFormat="1" ht="69" customHeight="1" x14ac:dyDescent="0.35">
      <c r="A20" s="108"/>
      <c r="B20" s="106"/>
      <c r="C20" s="72"/>
      <c r="D20" s="73"/>
      <c r="E20" s="77"/>
      <c r="F20" s="221"/>
      <c r="G20" s="3" t="s">
        <v>153</v>
      </c>
      <c r="H20" s="75" t="s">
        <v>142</v>
      </c>
      <c r="I20" s="3" t="s">
        <v>185</v>
      </c>
      <c r="J20" s="7"/>
      <c r="K20" s="8"/>
      <c r="L20" s="8"/>
      <c r="M20" s="8"/>
      <c r="N20" s="8"/>
      <c r="O20" s="64"/>
    </row>
    <row r="21" spans="1:15" s="122" customFormat="1" ht="65.5" customHeight="1" x14ac:dyDescent="0.35">
      <c r="A21" s="108"/>
      <c r="B21" s="106"/>
      <c r="C21" s="72"/>
      <c r="D21" s="73"/>
      <c r="E21" s="77"/>
      <c r="F21" s="221"/>
      <c r="G21" s="3" t="s">
        <v>288</v>
      </c>
      <c r="H21" s="75" t="s">
        <v>280</v>
      </c>
      <c r="I21" s="3" t="s">
        <v>290</v>
      </c>
      <c r="J21" s="7"/>
      <c r="K21" s="8"/>
      <c r="L21" s="8"/>
      <c r="M21" s="8"/>
      <c r="N21" s="8"/>
      <c r="O21" s="64"/>
    </row>
    <row r="22" spans="1:15" s="122" customFormat="1" ht="65.5" customHeight="1" x14ac:dyDescent="0.35">
      <c r="A22" s="108"/>
      <c r="B22" s="12"/>
      <c r="C22" s="104"/>
      <c r="D22" s="73"/>
      <c r="E22" s="5"/>
      <c r="F22" s="222"/>
      <c r="G22" s="3" t="s">
        <v>289</v>
      </c>
      <c r="H22" s="75" t="s">
        <v>281</v>
      </c>
      <c r="I22" s="3" t="s">
        <v>291</v>
      </c>
      <c r="J22" s="7"/>
      <c r="K22" s="8"/>
      <c r="L22" s="8"/>
      <c r="M22" s="8"/>
      <c r="N22" s="8"/>
      <c r="O22" s="64"/>
    </row>
    <row r="23" spans="1:15" s="122" customFormat="1" ht="28.5" customHeight="1" x14ac:dyDescent="0.35">
      <c r="A23" s="108"/>
      <c r="B23" s="211" t="s">
        <v>259</v>
      </c>
      <c r="C23" s="212"/>
      <c r="D23" s="213"/>
      <c r="E23" s="88"/>
      <c r="F23" s="89"/>
      <c r="G23" s="90"/>
      <c r="H23" s="91"/>
      <c r="I23" s="92"/>
      <c r="J23" s="93"/>
      <c r="K23" s="94"/>
      <c r="L23" s="94"/>
      <c r="M23" s="94"/>
      <c r="N23" s="94"/>
      <c r="O23" s="95"/>
    </row>
    <row r="24" spans="1:15" s="122" customFormat="1" ht="65" customHeight="1" x14ac:dyDescent="0.55000000000000004">
      <c r="A24" s="108"/>
      <c r="B24" s="109"/>
      <c r="C24" s="78" t="s">
        <v>160</v>
      </c>
      <c r="D24" s="73" t="s">
        <v>100</v>
      </c>
      <c r="E24" s="76"/>
      <c r="F24" s="204">
        <v>0.05</v>
      </c>
      <c r="G24" s="71" t="s">
        <v>198</v>
      </c>
      <c r="H24" s="75" t="s">
        <v>201</v>
      </c>
      <c r="I24" s="3" t="s">
        <v>204</v>
      </c>
      <c r="J24" s="7"/>
      <c r="K24" s="8"/>
      <c r="L24" s="8"/>
      <c r="M24" s="8"/>
      <c r="N24" s="8"/>
      <c r="O24" s="64"/>
    </row>
    <row r="25" spans="1:15" s="122" customFormat="1" ht="68" customHeight="1" x14ac:dyDescent="0.55000000000000004">
      <c r="A25" s="108"/>
      <c r="B25" s="110"/>
      <c r="C25" s="79"/>
      <c r="D25" s="73"/>
      <c r="E25" s="77"/>
      <c r="F25" s="205"/>
      <c r="G25" s="71" t="s">
        <v>199</v>
      </c>
      <c r="H25" s="75" t="s">
        <v>202</v>
      </c>
      <c r="I25" s="3" t="s">
        <v>205</v>
      </c>
      <c r="J25" s="7"/>
      <c r="K25" s="8"/>
      <c r="L25" s="8"/>
      <c r="M25" s="8"/>
      <c r="N25" s="8"/>
      <c r="O25" s="64"/>
    </row>
    <row r="26" spans="1:15" s="122" customFormat="1" ht="68.5" customHeight="1" x14ac:dyDescent="0.55000000000000004">
      <c r="A26" s="108"/>
      <c r="B26" s="110"/>
      <c r="C26" s="79"/>
      <c r="D26" s="73"/>
      <c r="E26" s="77"/>
      <c r="F26" s="205"/>
      <c r="G26" s="71" t="s">
        <v>200</v>
      </c>
      <c r="H26" s="75" t="s">
        <v>203</v>
      </c>
      <c r="I26" s="3" t="s">
        <v>206</v>
      </c>
      <c r="J26" s="7"/>
      <c r="K26" s="8"/>
      <c r="L26" s="8"/>
      <c r="M26" s="8"/>
      <c r="N26" s="8"/>
      <c r="O26" s="64"/>
    </row>
    <row r="27" spans="1:15" s="122" customFormat="1" ht="67.25" customHeight="1" x14ac:dyDescent="0.55000000000000004">
      <c r="A27" s="108"/>
      <c r="B27" s="110"/>
      <c r="C27" s="79"/>
      <c r="D27" s="73"/>
      <c r="E27" s="77"/>
      <c r="F27" s="205"/>
      <c r="G27" s="71" t="s">
        <v>292</v>
      </c>
      <c r="H27" s="5" t="s">
        <v>297</v>
      </c>
      <c r="I27" s="3" t="s">
        <v>296</v>
      </c>
      <c r="J27" s="7"/>
      <c r="K27" s="8"/>
      <c r="L27" s="8"/>
      <c r="M27" s="8"/>
      <c r="N27" s="8"/>
      <c r="O27" s="64"/>
    </row>
    <row r="28" spans="1:15" s="122" customFormat="1" ht="70.75" customHeight="1" x14ac:dyDescent="0.55000000000000004">
      <c r="A28" s="63"/>
      <c r="B28" s="67"/>
      <c r="C28" s="111"/>
      <c r="D28" s="73"/>
      <c r="E28" s="5"/>
      <c r="F28" s="217"/>
      <c r="G28" s="71" t="s">
        <v>293</v>
      </c>
      <c r="H28" s="5" t="s">
        <v>294</v>
      </c>
      <c r="I28" s="3" t="s">
        <v>295</v>
      </c>
      <c r="J28" s="7"/>
      <c r="K28" s="8"/>
      <c r="L28" s="8"/>
      <c r="M28" s="8"/>
      <c r="N28" s="8"/>
      <c r="O28" s="64"/>
    </row>
    <row r="29" spans="1:15" s="122" customFormat="1" ht="80" customHeight="1" x14ac:dyDescent="0.55000000000000004">
      <c r="A29" s="107"/>
      <c r="B29" s="109"/>
      <c r="C29" s="78" t="s">
        <v>168</v>
      </c>
      <c r="D29" s="81"/>
      <c r="E29" s="76"/>
      <c r="F29" s="204">
        <v>0.05</v>
      </c>
      <c r="G29" s="71" t="s">
        <v>169</v>
      </c>
      <c r="H29" s="75" t="s">
        <v>176</v>
      </c>
      <c r="I29" s="3"/>
      <c r="J29" s="7"/>
      <c r="K29" s="8"/>
      <c r="L29" s="8"/>
      <c r="M29" s="8"/>
      <c r="N29" s="8"/>
      <c r="O29" s="64"/>
    </row>
    <row r="30" spans="1:15" s="122" customFormat="1" ht="72" customHeight="1" x14ac:dyDescent="0.55000000000000004">
      <c r="A30" s="108"/>
      <c r="B30" s="110"/>
      <c r="C30" s="79"/>
      <c r="D30" s="73"/>
      <c r="E30" s="77"/>
      <c r="F30" s="221"/>
      <c r="G30" s="71" t="s">
        <v>170</v>
      </c>
      <c r="H30" s="75" t="s">
        <v>177</v>
      </c>
      <c r="I30" s="3"/>
      <c r="J30" s="7"/>
      <c r="K30" s="8"/>
      <c r="L30" s="8"/>
      <c r="M30" s="8"/>
      <c r="N30" s="8"/>
      <c r="O30" s="64"/>
    </row>
    <row r="31" spans="1:15" s="122" customFormat="1" ht="73" customHeight="1" x14ac:dyDescent="0.55000000000000004">
      <c r="A31" s="108"/>
      <c r="B31" s="110"/>
      <c r="C31" s="79"/>
      <c r="D31" s="73"/>
      <c r="E31" s="77"/>
      <c r="F31" s="221"/>
      <c r="G31" s="71" t="s">
        <v>171</v>
      </c>
      <c r="H31" s="75" t="s">
        <v>178</v>
      </c>
      <c r="I31" s="3"/>
      <c r="J31" s="7"/>
      <c r="K31" s="8"/>
      <c r="L31" s="8"/>
      <c r="M31" s="8"/>
      <c r="N31" s="8"/>
      <c r="O31" s="64"/>
    </row>
    <row r="32" spans="1:15" s="122" customFormat="1" ht="70" customHeight="1" x14ac:dyDescent="0.55000000000000004">
      <c r="A32" s="108"/>
      <c r="B32" s="110"/>
      <c r="C32" s="79"/>
      <c r="D32" s="73"/>
      <c r="E32" s="77"/>
      <c r="F32" s="221"/>
      <c r="G32" s="71" t="s">
        <v>298</v>
      </c>
      <c r="H32" s="75" t="s">
        <v>300</v>
      </c>
      <c r="I32" s="3"/>
      <c r="J32" s="7"/>
      <c r="K32" s="8"/>
      <c r="L32" s="8"/>
      <c r="M32" s="8"/>
      <c r="N32" s="8"/>
      <c r="O32" s="64"/>
    </row>
    <row r="33" spans="1:15" s="122" customFormat="1" ht="71.5" customHeight="1" x14ac:dyDescent="0.55000000000000004">
      <c r="A33" s="63"/>
      <c r="B33" s="67"/>
      <c r="C33" s="80"/>
      <c r="D33" s="75"/>
      <c r="E33" s="5"/>
      <c r="F33" s="222"/>
      <c r="G33" s="71" t="s">
        <v>299</v>
      </c>
      <c r="H33" s="75" t="s">
        <v>301</v>
      </c>
      <c r="I33" s="3"/>
      <c r="J33" s="7"/>
      <c r="K33" s="8"/>
      <c r="L33" s="8"/>
      <c r="M33" s="8"/>
      <c r="N33" s="8"/>
      <c r="O33" s="64"/>
    </row>
    <row r="34" spans="1:15" s="122" customFormat="1" ht="50.5" customHeight="1" x14ac:dyDescent="0.55000000000000004">
      <c r="A34" s="107"/>
      <c r="B34" s="109"/>
      <c r="C34" s="85" t="s">
        <v>157</v>
      </c>
      <c r="D34" s="81"/>
      <c r="E34" s="76"/>
      <c r="F34" s="204">
        <v>0.05</v>
      </c>
      <c r="G34" s="71" t="s">
        <v>172</v>
      </c>
      <c r="H34" s="75" t="s">
        <v>175</v>
      </c>
      <c r="I34" s="3" t="s">
        <v>180</v>
      </c>
      <c r="J34" s="7"/>
      <c r="K34" s="8"/>
      <c r="L34" s="8"/>
      <c r="M34" s="8"/>
      <c r="N34" s="8"/>
      <c r="O34" s="64"/>
    </row>
    <row r="35" spans="1:15" s="122" customFormat="1" ht="53.5" customHeight="1" x14ac:dyDescent="0.55000000000000004">
      <c r="A35" s="108"/>
      <c r="B35" s="110"/>
      <c r="C35" s="84"/>
      <c r="D35" s="73"/>
      <c r="E35" s="77"/>
      <c r="F35" s="221"/>
      <c r="G35" s="71" t="s">
        <v>173</v>
      </c>
      <c r="H35" s="75" t="s">
        <v>179</v>
      </c>
      <c r="I35" s="3" t="s">
        <v>181</v>
      </c>
      <c r="J35" s="7"/>
      <c r="K35" s="8"/>
      <c r="L35" s="8"/>
      <c r="M35" s="8"/>
      <c r="N35" s="8"/>
      <c r="O35" s="64"/>
    </row>
    <row r="36" spans="1:15" s="122" customFormat="1" ht="51.5" customHeight="1" x14ac:dyDescent="0.55000000000000004">
      <c r="A36" s="108"/>
      <c r="B36" s="110"/>
      <c r="C36" s="84"/>
      <c r="D36" s="73"/>
      <c r="E36" s="77"/>
      <c r="F36" s="221"/>
      <c r="G36" s="71" t="s">
        <v>174</v>
      </c>
      <c r="H36" s="75" t="s">
        <v>142</v>
      </c>
      <c r="I36" s="3" t="s">
        <v>182</v>
      </c>
      <c r="J36" s="7"/>
      <c r="K36" s="8"/>
      <c r="L36" s="8"/>
      <c r="M36" s="8"/>
      <c r="N36" s="8"/>
      <c r="O36" s="64"/>
    </row>
    <row r="37" spans="1:15" s="122" customFormat="1" ht="53" customHeight="1" x14ac:dyDescent="0.55000000000000004">
      <c r="A37" s="108"/>
      <c r="B37" s="110"/>
      <c r="C37" s="84"/>
      <c r="D37" s="73"/>
      <c r="E37" s="77"/>
      <c r="F37" s="221"/>
      <c r="G37" s="71" t="s">
        <v>302</v>
      </c>
      <c r="H37" s="75" t="s">
        <v>280</v>
      </c>
      <c r="I37" s="3" t="s">
        <v>304</v>
      </c>
      <c r="J37" s="7"/>
      <c r="K37" s="8"/>
      <c r="L37" s="8"/>
      <c r="M37" s="8"/>
      <c r="N37" s="8"/>
      <c r="O37" s="64"/>
    </row>
    <row r="38" spans="1:15" s="122" customFormat="1" ht="54.5" customHeight="1" x14ac:dyDescent="0.55000000000000004">
      <c r="A38" s="108"/>
      <c r="B38" s="67"/>
      <c r="C38" s="86"/>
      <c r="D38" s="75"/>
      <c r="E38" s="5"/>
      <c r="F38" s="222"/>
      <c r="G38" s="71" t="s">
        <v>303</v>
      </c>
      <c r="H38" s="75" t="s">
        <v>281</v>
      </c>
      <c r="I38" s="3" t="s">
        <v>305</v>
      </c>
      <c r="J38" s="7"/>
      <c r="K38" s="8"/>
      <c r="L38" s="8"/>
      <c r="M38" s="8"/>
      <c r="N38" s="8"/>
      <c r="O38" s="64"/>
    </row>
    <row r="39" spans="1:15" s="122" customFormat="1" ht="29" customHeight="1" x14ac:dyDescent="0.35">
      <c r="A39" s="108"/>
      <c r="B39" s="218" t="s">
        <v>255</v>
      </c>
      <c r="C39" s="219"/>
      <c r="D39" s="220"/>
      <c r="E39" s="6"/>
      <c r="F39" s="97"/>
      <c r="G39" s="98"/>
      <c r="H39" s="99"/>
      <c r="I39" s="96"/>
      <c r="J39" s="100"/>
      <c r="K39" s="101"/>
      <c r="L39" s="101"/>
      <c r="M39" s="101"/>
      <c r="N39" s="101"/>
      <c r="O39" s="102"/>
    </row>
    <row r="40" spans="1:15" s="122" customFormat="1" ht="50.5" customHeight="1" x14ac:dyDescent="0.55000000000000004">
      <c r="A40" s="108"/>
      <c r="B40" s="109"/>
      <c r="C40" s="78" t="s">
        <v>155</v>
      </c>
      <c r="D40" s="73" t="s">
        <v>355</v>
      </c>
      <c r="E40" s="76"/>
      <c r="F40" s="204">
        <v>0.05</v>
      </c>
      <c r="G40" s="71" t="s">
        <v>189</v>
      </c>
      <c r="H40" s="75" t="s">
        <v>192</v>
      </c>
      <c r="I40" s="3" t="s">
        <v>195</v>
      </c>
      <c r="J40" s="7"/>
      <c r="K40" s="8"/>
      <c r="L40" s="8"/>
      <c r="M40" s="8"/>
      <c r="N40" s="8"/>
      <c r="O40" s="64"/>
    </row>
    <row r="41" spans="1:15" s="122" customFormat="1" ht="50.5" customHeight="1" x14ac:dyDescent="0.55000000000000004">
      <c r="A41" s="108"/>
      <c r="B41" s="110"/>
      <c r="C41" s="79"/>
      <c r="D41" s="73"/>
      <c r="E41" s="77"/>
      <c r="F41" s="221"/>
      <c r="G41" s="71" t="s">
        <v>190</v>
      </c>
      <c r="H41" s="75" t="s">
        <v>193</v>
      </c>
      <c r="I41" s="3" t="s">
        <v>196</v>
      </c>
      <c r="J41" s="7"/>
      <c r="K41" s="8"/>
      <c r="L41" s="8"/>
      <c r="M41" s="8"/>
      <c r="N41" s="8"/>
      <c r="O41" s="64"/>
    </row>
    <row r="42" spans="1:15" s="122" customFormat="1" ht="53.5" customHeight="1" x14ac:dyDescent="0.55000000000000004">
      <c r="A42" s="108"/>
      <c r="B42" s="110"/>
      <c r="C42" s="79"/>
      <c r="D42" s="73"/>
      <c r="E42" s="77"/>
      <c r="F42" s="221"/>
      <c r="G42" s="71" t="s">
        <v>191</v>
      </c>
      <c r="H42" s="75" t="s">
        <v>194</v>
      </c>
      <c r="I42" s="3" t="s">
        <v>197</v>
      </c>
      <c r="J42" s="7"/>
      <c r="K42" s="8"/>
      <c r="L42" s="8"/>
      <c r="M42" s="8"/>
      <c r="N42" s="8"/>
      <c r="O42" s="64"/>
    </row>
    <row r="43" spans="1:15" s="122" customFormat="1" ht="51.5" customHeight="1" x14ac:dyDescent="0.55000000000000004">
      <c r="A43" s="108"/>
      <c r="B43" s="110"/>
      <c r="C43" s="79"/>
      <c r="D43" s="73"/>
      <c r="E43" s="77"/>
      <c r="F43" s="221"/>
      <c r="G43" s="71" t="s">
        <v>306</v>
      </c>
      <c r="H43" s="75" t="s">
        <v>308</v>
      </c>
      <c r="I43" s="3" t="s">
        <v>310</v>
      </c>
      <c r="J43" s="7"/>
      <c r="K43" s="8"/>
      <c r="L43" s="8"/>
      <c r="M43" s="8"/>
      <c r="N43" s="8"/>
      <c r="O43" s="64"/>
    </row>
    <row r="44" spans="1:15" s="122" customFormat="1" ht="52.5" customHeight="1" x14ac:dyDescent="0.55000000000000004">
      <c r="A44" s="108"/>
      <c r="B44" s="67"/>
      <c r="C44" s="80"/>
      <c r="D44" s="75"/>
      <c r="E44" s="5"/>
      <c r="F44" s="222"/>
      <c r="G44" s="71" t="s">
        <v>307</v>
      </c>
      <c r="H44" s="75" t="s">
        <v>309</v>
      </c>
      <c r="I44" s="3" t="s">
        <v>311</v>
      </c>
      <c r="J44" s="7"/>
      <c r="K44" s="8"/>
      <c r="L44" s="8"/>
      <c r="M44" s="8"/>
      <c r="N44" s="8"/>
      <c r="O44" s="64"/>
    </row>
    <row r="45" spans="1:15" s="122" customFormat="1" ht="54.5" customHeight="1" x14ac:dyDescent="0.55000000000000004">
      <c r="A45" s="108"/>
      <c r="B45" s="110"/>
      <c r="C45" s="73" t="s">
        <v>342</v>
      </c>
      <c r="D45" s="239" t="s">
        <v>343</v>
      </c>
      <c r="E45" s="77"/>
      <c r="F45" s="204">
        <v>0.05</v>
      </c>
      <c r="G45" s="71" t="s">
        <v>161</v>
      </c>
      <c r="H45" s="75" t="s">
        <v>164</v>
      </c>
      <c r="I45" s="3" t="s">
        <v>167</v>
      </c>
      <c r="J45" s="7"/>
      <c r="K45" s="8"/>
      <c r="L45" s="8"/>
      <c r="M45" s="8"/>
      <c r="N45" s="8"/>
      <c r="O45" s="64"/>
    </row>
    <row r="46" spans="1:15" s="122" customFormat="1" ht="52.5" customHeight="1" x14ac:dyDescent="0.55000000000000004">
      <c r="A46" s="108"/>
      <c r="B46" s="110"/>
      <c r="C46" s="72"/>
      <c r="D46" s="240"/>
      <c r="E46" s="77"/>
      <c r="F46" s="205"/>
      <c r="G46" s="71" t="s">
        <v>162</v>
      </c>
      <c r="H46" s="75" t="s">
        <v>165</v>
      </c>
      <c r="I46" s="3" t="s">
        <v>183</v>
      </c>
      <c r="J46" s="7"/>
      <c r="K46" s="8"/>
      <c r="L46" s="8"/>
      <c r="M46" s="8"/>
      <c r="N46" s="8"/>
      <c r="O46" s="64"/>
    </row>
    <row r="47" spans="1:15" s="122" customFormat="1" ht="54.5" customHeight="1" x14ac:dyDescent="0.55000000000000004">
      <c r="A47" s="108"/>
      <c r="B47" s="110"/>
      <c r="C47" s="72"/>
      <c r="D47" s="240"/>
      <c r="E47" s="77"/>
      <c r="F47" s="205"/>
      <c r="G47" s="71" t="s">
        <v>163</v>
      </c>
      <c r="H47" s="75" t="s">
        <v>166</v>
      </c>
      <c r="I47" s="3" t="s">
        <v>184</v>
      </c>
      <c r="J47" s="7"/>
      <c r="K47" s="8"/>
      <c r="L47" s="8"/>
      <c r="M47" s="8"/>
      <c r="N47" s="8"/>
      <c r="O47" s="64"/>
    </row>
    <row r="48" spans="1:15" s="122" customFormat="1" ht="53.5" customHeight="1" x14ac:dyDescent="0.55000000000000004">
      <c r="A48" s="108"/>
      <c r="B48" s="110"/>
      <c r="C48" s="72"/>
      <c r="D48" s="73"/>
      <c r="E48" s="77"/>
      <c r="F48" s="205"/>
      <c r="G48" s="71" t="s">
        <v>312</v>
      </c>
      <c r="H48" s="75" t="s">
        <v>314</v>
      </c>
      <c r="I48" s="3" t="s">
        <v>316</v>
      </c>
      <c r="J48" s="7"/>
      <c r="K48" s="8"/>
      <c r="L48" s="8"/>
      <c r="M48" s="8"/>
      <c r="N48" s="8"/>
      <c r="O48" s="64"/>
    </row>
    <row r="49" spans="1:15" s="122" customFormat="1" ht="66.5" customHeight="1" x14ac:dyDescent="0.55000000000000004">
      <c r="A49" s="108"/>
      <c r="B49" s="67"/>
      <c r="C49" s="104"/>
      <c r="D49" s="75"/>
      <c r="E49" s="5"/>
      <c r="F49" s="217"/>
      <c r="G49" s="71" t="s">
        <v>313</v>
      </c>
      <c r="H49" s="75" t="s">
        <v>315</v>
      </c>
      <c r="I49" s="3" t="s">
        <v>317</v>
      </c>
      <c r="J49" s="7"/>
      <c r="K49" s="8"/>
      <c r="L49" s="8"/>
      <c r="M49" s="8"/>
      <c r="N49" s="8"/>
      <c r="O49" s="64"/>
    </row>
    <row r="50" spans="1:15" s="122" customFormat="1" ht="67" customHeight="1" x14ac:dyDescent="0.55000000000000004">
      <c r="A50" s="108"/>
      <c r="B50" s="109"/>
      <c r="C50" s="239" t="s">
        <v>156</v>
      </c>
      <c r="D50" s="239"/>
      <c r="E50" s="76"/>
      <c r="F50" s="204">
        <v>0.05</v>
      </c>
      <c r="G50" s="71" t="s">
        <v>207</v>
      </c>
      <c r="H50" s="199"/>
      <c r="I50" s="3" t="s">
        <v>210</v>
      </c>
      <c r="J50" s="7"/>
      <c r="K50" s="8"/>
      <c r="L50" s="8"/>
      <c r="M50" s="8"/>
      <c r="N50" s="8"/>
      <c r="O50" s="64"/>
    </row>
    <row r="51" spans="1:15" s="122" customFormat="1" ht="64" customHeight="1" x14ac:dyDescent="0.55000000000000004">
      <c r="A51" s="108"/>
      <c r="B51" s="110"/>
      <c r="C51" s="240"/>
      <c r="D51" s="240"/>
      <c r="E51" s="77"/>
      <c r="F51" s="205"/>
      <c r="G51" s="71" t="s">
        <v>208</v>
      </c>
      <c r="H51" s="200"/>
      <c r="I51" s="3" t="s">
        <v>211</v>
      </c>
      <c r="J51" s="7"/>
      <c r="K51" s="8"/>
      <c r="L51" s="8"/>
      <c r="M51" s="8"/>
      <c r="N51" s="8"/>
      <c r="O51" s="64"/>
    </row>
    <row r="52" spans="1:15" s="122" customFormat="1" ht="65.5" customHeight="1" x14ac:dyDescent="0.55000000000000004">
      <c r="A52" s="108"/>
      <c r="B52" s="110"/>
      <c r="C52" s="79"/>
      <c r="D52" s="73"/>
      <c r="E52" s="77"/>
      <c r="F52" s="205"/>
      <c r="G52" s="71" t="s">
        <v>209</v>
      </c>
      <c r="H52" s="200"/>
      <c r="I52" s="3" t="s">
        <v>212</v>
      </c>
      <c r="J52" s="7"/>
      <c r="K52" s="8"/>
      <c r="L52" s="8"/>
      <c r="M52" s="8"/>
      <c r="N52" s="8"/>
      <c r="O52" s="64"/>
    </row>
    <row r="53" spans="1:15" s="122" customFormat="1" ht="64.5" customHeight="1" x14ac:dyDescent="0.55000000000000004">
      <c r="A53" s="108"/>
      <c r="B53" s="110"/>
      <c r="C53" s="79"/>
      <c r="D53" s="73"/>
      <c r="E53" s="77"/>
      <c r="F53" s="205"/>
      <c r="G53" s="71" t="s">
        <v>318</v>
      </c>
      <c r="H53" s="200"/>
      <c r="I53" s="3" t="s">
        <v>320</v>
      </c>
      <c r="J53" s="7"/>
      <c r="K53" s="8"/>
      <c r="L53" s="8"/>
      <c r="M53" s="8"/>
      <c r="N53" s="8"/>
      <c r="O53" s="64"/>
    </row>
    <row r="54" spans="1:15" s="122" customFormat="1" ht="67" customHeight="1" x14ac:dyDescent="0.55000000000000004">
      <c r="A54" s="108"/>
      <c r="B54" s="67"/>
      <c r="C54" s="80"/>
      <c r="D54" s="75"/>
      <c r="E54" s="5"/>
      <c r="F54" s="217"/>
      <c r="G54" s="71" t="s">
        <v>319</v>
      </c>
      <c r="H54" s="201"/>
      <c r="I54" s="3" t="s">
        <v>321</v>
      </c>
      <c r="J54" s="7"/>
      <c r="K54" s="8"/>
      <c r="L54" s="8"/>
      <c r="M54" s="8"/>
      <c r="N54" s="8"/>
      <c r="O54" s="64"/>
    </row>
    <row r="55" spans="1:15" s="122" customFormat="1" ht="27" customHeight="1" x14ac:dyDescent="0.35">
      <c r="A55" s="108"/>
      <c r="B55" s="137" t="s">
        <v>256</v>
      </c>
      <c r="C55" s="113"/>
      <c r="D55" s="114"/>
      <c r="E55" s="114"/>
      <c r="F55" s="115"/>
      <c r="G55" s="71"/>
      <c r="H55" s="5"/>
      <c r="I55" s="3"/>
      <c r="J55" s="7"/>
      <c r="K55" s="8"/>
      <c r="L55" s="8"/>
      <c r="M55" s="8"/>
      <c r="N55" s="8"/>
      <c r="O55" s="64"/>
    </row>
    <row r="56" spans="1:15" s="122" customFormat="1" ht="51.5" customHeight="1" x14ac:dyDescent="0.55000000000000004">
      <c r="A56" s="108"/>
      <c r="B56" s="109"/>
      <c r="C56" s="78" t="s">
        <v>344</v>
      </c>
      <c r="D56" s="81" t="s">
        <v>356</v>
      </c>
      <c r="E56" s="76"/>
      <c r="F56" s="204">
        <v>0.05</v>
      </c>
      <c r="G56" s="71" t="s">
        <v>252</v>
      </c>
      <c r="H56" s="183"/>
      <c r="I56" s="3" t="s">
        <v>210</v>
      </c>
      <c r="J56" s="7"/>
      <c r="K56" s="8"/>
      <c r="L56" s="8"/>
      <c r="M56" s="8"/>
      <c r="N56" s="8"/>
      <c r="O56" s="64"/>
    </row>
    <row r="57" spans="1:15" s="122" customFormat="1" ht="46.5" customHeight="1" x14ac:dyDescent="0.55000000000000004">
      <c r="A57" s="108"/>
      <c r="B57" s="110"/>
      <c r="C57" s="79"/>
      <c r="D57" s="73"/>
      <c r="E57" s="77"/>
      <c r="F57" s="205"/>
      <c r="G57" s="71" t="s">
        <v>253</v>
      </c>
      <c r="H57" s="183"/>
      <c r="I57" s="3" t="s">
        <v>211</v>
      </c>
      <c r="J57" s="7"/>
      <c r="K57" s="8"/>
      <c r="L57" s="8"/>
      <c r="M57" s="8"/>
      <c r="N57" s="8"/>
      <c r="O57" s="64"/>
    </row>
    <row r="58" spans="1:15" s="122" customFormat="1" ht="50" customHeight="1" x14ac:dyDescent="0.55000000000000004">
      <c r="A58" s="108"/>
      <c r="B58" s="110"/>
      <c r="C58" s="79"/>
      <c r="D58" s="73"/>
      <c r="E58" s="77"/>
      <c r="F58" s="205"/>
      <c r="G58" s="71" t="s">
        <v>254</v>
      </c>
      <c r="H58" s="183"/>
      <c r="I58" s="3" t="s">
        <v>212</v>
      </c>
      <c r="J58" s="7"/>
      <c r="K58" s="8"/>
      <c r="L58" s="8"/>
      <c r="M58" s="8"/>
      <c r="N58" s="8"/>
      <c r="O58" s="64"/>
    </row>
    <row r="59" spans="1:15" s="122" customFormat="1" ht="51" customHeight="1" x14ac:dyDescent="0.55000000000000004">
      <c r="A59" s="108"/>
      <c r="B59" s="110"/>
      <c r="C59" s="79"/>
      <c r="D59" s="73"/>
      <c r="E59" s="77"/>
      <c r="F59" s="205"/>
      <c r="G59" s="71" t="s">
        <v>322</v>
      </c>
      <c r="H59" s="183"/>
      <c r="I59" s="3" t="s">
        <v>320</v>
      </c>
      <c r="J59" s="7"/>
      <c r="K59" s="8"/>
      <c r="L59" s="8"/>
      <c r="M59" s="8"/>
      <c r="N59" s="8"/>
      <c r="O59" s="64"/>
    </row>
    <row r="60" spans="1:15" s="122" customFormat="1" ht="50.5" customHeight="1" x14ac:dyDescent="0.55000000000000004">
      <c r="A60" s="108"/>
      <c r="B60" s="67"/>
      <c r="C60" s="80"/>
      <c r="D60" s="75"/>
      <c r="E60" s="5"/>
      <c r="F60" s="217"/>
      <c r="G60" s="71" t="s">
        <v>323</v>
      </c>
      <c r="H60" s="183"/>
      <c r="I60" s="3" t="s">
        <v>324</v>
      </c>
      <c r="J60" s="7"/>
      <c r="K60" s="8"/>
      <c r="L60" s="8"/>
      <c r="M60" s="8"/>
      <c r="N60" s="8"/>
      <c r="O60" s="64"/>
    </row>
    <row r="61" spans="1:15" s="122" customFormat="1" ht="87" customHeight="1" x14ac:dyDescent="0.55000000000000004">
      <c r="A61" s="108"/>
      <c r="B61" s="109"/>
      <c r="C61" s="78" t="s">
        <v>158</v>
      </c>
      <c r="D61" s="78" t="s">
        <v>345</v>
      </c>
      <c r="E61" s="76"/>
      <c r="F61" s="204">
        <v>0.05</v>
      </c>
      <c r="G61" s="71" t="s">
        <v>213</v>
      </c>
      <c r="H61" s="183"/>
      <c r="I61" s="71" t="s">
        <v>216</v>
      </c>
      <c r="J61" s="7"/>
      <c r="K61" s="8"/>
      <c r="L61" s="8"/>
      <c r="M61" s="8"/>
      <c r="N61" s="8"/>
      <c r="O61" s="64"/>
    </row>
    <row r="62" spans="1:15" s="122" customFormat="1" ht="81.5" customHeight="1" x14ac:dyDescent="0.55000000000000004">
      <c r="A62" s="108"/>
      <c r="B62" s="110"/>
      <c r="C62" s="79"/>
      <c r="D62" s="73"/>
      <c r="E62" s="77"/>
      <c r="F62" s="205"/>
      <c r="G62" s="71" t="s">
        <v>214</v>
      </c>
      <c r="H62" s="183"/>
      <c r="I62" s="71" t="s">
        <v>217</v>
      </c>
      <c r="J62" s="7"/>
      <c r="K62" s="8"/>
      <c r="L62" s="8"/>
      <c r="M62" s="8"/>
      <c r="N62" s="8"/>
      <c r="O62" s="64"/>
    </row>
    <row r="63" spans="1:15" s="122" customFormat="1" ht="82" customHeight="1" x14ac:dyDescent="0.55000000000000004">
      <c r="A63" s="108"/>
      <c r="B63" s="110"/>
      <c r="C63" s="79"/>
      <c r="D63" s="73"/>
      <c r="E63" s="77"/>
      <c r="F63" s="205"/>
      <c r="G63" s="71" t="s">
        <v>215</v>
      </c>
      <c r="H63" s="183"/>
      <c r="I63" s="71" t="s">
        <v>218</v>
      </c>
      <c r="J63" s="7"/>
      <c r="K63" s="8"/>
      <c r="L63" s="8"/>
      <c r="M63" s="8"/>
      <c r="N63" s="8"/>
      <c r="O63" s="64"/>
    </row>
    <row r="64" spans="1:15" s="122" customFormat="1" ht="78" customHeight="1" x14ac:dyDescent="0.55000000000000004">
      <c r="A64" s="108"/>
      <c r="B64" s="110"/>
      <c r="C64" s="79"/>
      <c r="D64" s="73"/>
      <c r="E64" s="77"/>
      <c r="F64" s="205"/>
      <c r="G64" s="71" t="s">
        <v>325</v>
      </c>
      <c r="H64" s="183"/>
      <c r="I64" s="71" t="s">
        <v>328</v>
      </c>
      <c r="J64" s="7"/>
      <c r="K64" s="8"/>
      <c r="L64" s="8"/>
      <c r="M64" s="8"/>
      <c r="N64" s="8"/>
      <c r="O64" s="64"/>
    </row>
    <row r="65" spans="1:15" s="122" customFormat="1" ht="80" customHeight="1" x14ac:dyDescent="0.55000000000000004">
      <c r="A65" s="108"/>
      <c r="B65" s="67"/>
      <c r="C65" s="80"/>
      <c r="D65" s="75"/>
      <c r="E65" s="5"/>
      <c r="F65" s="217"/>
      <c r="G65" s="71" t="s">
        <v>326</v>
      </c>
      <c r="H65" s="183"/>
      <c r="I65" s="71" t="s">
        <v>327</v>
      </c>
      <c r="J65" s="7"/>
      <c r="K65" s="8"/>
      <c r="L65" s="8"/>
      <c r="M65" s="8"/>
      <c r="N65" s="8"/>
      <c r="O65" s="64"/>
    </row>
    <row r="66" spans="1:15" s="122" customFormat="1" ht="51" customHeight="1" x14ac:dyDescent="0.55000000000000004">
      <c r="A66" s="108"/>
      <c r="B66" s="109"/>
      <c r="C66" s="78" t="s">
        <v>159</v>
      </c>
      <c r="D66" s="239" t="s">
        <v>345</v>
      </c>
      <c r="E66" s="76"/>
      <c r="F66" s="204">
        <v>0.05</v>
      </c>
      <c r="G66" s="71" t="s">
        <v>219</v>
      </c>
      <c r="H66" s="183"/>
      <c r="I66" s="71" t="s">
        <v>222</v>
      </c>
      <c r="J66" s="7"/>
      <c r="K66" s="8"/>
      <c r="L66" s="8"/>
      <c r="M66" s="8"/>
      <c r="N66" s="8"/>
      <c r="O66" s="64"/>
    </row>
    <row r="67" spans="1:15" s="122" customFormat="1" ht="79" customHeight="1" x14ac:dyDescent="0.55000000000000004">
      <c r="A67" s="108"/>
      <c r="B67" s="110"/>
      <c r="C67" s="72"/>
      <c r="D67" s="240"/>
      <c r="E67" s="77"/>
      <c r="F67" s="205"/>
      <c r="G67" s="71" t="s">
        <v>220</v>
      </c>
      <c r="H67" s="183"/>
      <c r="I67" s="71" t="s">
        <v>223</v>
      </c>
      <c r="J67" s="7"/>
      <c r="K67" s="8"/>
      <c r="L67" s="8"/>
      <c r="M67" s="8"/>
      <c r="N67" s="8"/>
      <c r="O67" s="64"/>
    </row>
    <row r="68" spans="1:15" s="122" customFormat="1" ht="80" customHeight="1" x14ac:dyDescent="0.55000000000000004">
      <c r="A68" s="108"/>
      <c r="B68" s="110"/>
      <c r="C68" s="72"/>
      <c r="D68" s="73"/>
      <c r="E68" s="77"/>
      <c r="F68" s="205"/>
      <c r="G68" s="71" t="s">
        <v>221</v>
      </c>
      <c r="H68" s="183"/>
      <c r="I68" s="71" t="s">
        <v>224</v>
      </c>
      <c r="J68" s="7"/>
      <c r="K68" s="8"/>
      <c r="L68" s="8"/>
      <c r="M68" s="8"/>
      <c r="N68" s="8"/>
      <c r="O68" s="64"/>
    </row>
    <row r="69" spans="1:15" s="122" customFormat="1" ht="80" customHeight="1" x14ac:dyDescent="0.55000000000000004">
      <c r="A69" s="108"/>
      <c r="B69" s="110"/>
      <c r="C69" s="72"/>
      <c r="D69" s="73"/>
      <c r="E69" s="77"/>
      <c r="F69" s="205"/>
      <c r="G69" s="71" t="s">
        <v>329</v>
      </c>
      <c r="H69" s="183"/>
      <c r="I69" s="71" t="s">
        <v>331</v>
      </c>
      <c r="J69" s="7"/>
      <c r="K69" s="8"/>
      <c r="L69" s="8"/>
      <c r="M69" s="8"/>
      <c r="N69" s="8"/>
      <c r="O69" s="64"/>
    </row>
    <row r="70" spans="1:15" s="122" customFormat="1" ht="79.5" customHeight="1" x14ac:dyDescent="0.55000000000000004">
      <c r="A70" s="108"/>
      <c r="B70" s="67"/>
      <c r="C70" s="104"/>
      <c r="D70" s="75"/>
      <c r="E70" s="5"/>
      <c r="F70" s="217"/>
      <c r="G70" s="71" t="s">
        <v>330</v>
      </c>
      <c r="H70" s="183"/>
      <c r="I70" s="71" t="s">
        <v>332</v>
      </c>
      <c r="J70" s="7"/>
      <c r="K70" s="8"/>
      <c r="L70" s="8"/>
      <c r="M70" s="8"/>
      <c r="N70" s="8"/>
      <c r="O70" s="64"/>
    </row>
    <row r="71" spans="1:15" s="122" customFormat="1" ht="22" customHeight="1" x14ac:dyDescent="0.35">
      <c r="A71" s="108"/>
      <c r="B71" s="136" t="s">
        <v>277</v>
      </c>
      <c r="C71" s="112"/>
      <c r="D71" s="116"/>
      <c r="E71" s="117"/>
      <c r="F71" s="118"/>
      <c r="G71" s="71"/>
      <c r="H71" s="5"/>
      <c r="I71" s="71"/>
      <c r="J71" s="7"/>
      <c r="K71" s="8"/>
      <c r="L71" s="8"/>
      <c r="M71" s="8"/>
      <c r="N71" s="8"/>
      <c r="O71" s="64"/>
    </row>
    <row r="72" spans="1:15" s="122" customFormat="1" ht="51.5" customHeight="1" x14ac:dyDescent="0.55000000000000004">
      <c r="A72" s="108"/>
      <c r="B72" s="110"/>
      <c r="C72" s="78" t="s">
        <v>232</v>
      </c>
      <c r="D72" s="240" t="s">
        <v>346</v>
      </c>
      <c r="E72" s="77"/>
      <c r="F72" s="204">
        <v>0.05</v>
      </c>
      <c r="G72" s="71" t="s">
        <v>234</v>
      </c>
      <c r="H72" s="183"/>
      <c r="I72" s="71" t="s">
        <v>247</v>
      </c>
      <c r="J72" s="7"/>
      <c r="K72" s="8"/>
      <c r="L72" s="8"/>
      <c r="M72" s="8"/>
      <c r="N72" s="8"/>
      <c r="O72" s="64"/>
    </row>
    <row r="73" spans="1:15" s="122" customFormat="1" ht="46.5" customHeight="1" x14ac:dyDescent="0.55000000000000004">
      <c r="A73" s="108"/>
      <c r="B73" s="110"/>
      <c r="C73" s="79"/>
      <c r="D73" s="240"/>
      <c r="E73" s="77"/>
      <c r="F73" s="205"/>
      <c r="G73" s="71" t="s">
        <v>235</v>
      </c>
      <c r="H73" s="183"/>
      <c r="I73" s="71" t="s">
        <v>248</v>
      </c>
      <c r="J73" s="7"/>
      <c r="K73" s="8"/>
      <c r="L73" s="8"/>
      <c r="M73" s="8"/>
      <c r="N73" s="8"/>
      <c r="O73" s="64"/>
    </row>
    <row r="74" spans="1:15" s="122" customFormat="1" ht="50.5" customHeight="1" x14ac:dyDescent="0.55000000000000004">
      <c r="A74" s="108"/>
      <c r="B74" s="110"/>
      <c r="C74" s="79"/>
      <c r="D74" s="73"/>
      <c r="E74" s="77"/>
      <c r="F74" s="205"/>
      <c r="G74" s="71" t="s">
        <v>236</v>
      </c>
      <c r="H74" s="183"/>
      <c r="I74" s="71" t="s">
        <v>249</v>
      </c>
      <c r="J74" s="7"/>
      <c r="K74" s="8"/>
      <c r="L74" s="8"/>
      <c r="M74" s="8"/>
      <c r="N74" s="8"/>
      <c r="O74" s="64"/>
    </row>
    <row r="75" spans="1:15" s="122" customFormat="1" ht="49.5" customHeight="1" x14ac:dyDescent="0.55000000000000004">
      <c r="A75" s="108"/>
      <c r="B75" s="110"/>
      <c r="C75" s="79"/>
      <c r="D75" s="73"/>
      <c r="E75" s="77"/>
      <c r="F75" s="205"/>
      <c r="G75" s="71" t="s">
        <v>333</v>
      </c>
      <c r="H75" s="183"/>
      <c r="I75" s="71" t="s">
        <v>335</v>
      </c>
      <c r="J75" s="7"/>
      <c r="K75" s="8"/>
      <c r="L75" s="8"/>
      <c r="M75" s="8"/>
      <c r="N75" s="8"/>
      <c r="O75" s="64"/>
    </row>
    <row r="76" spans="1:15" s="122" customFormat="1" ht="48" customHeight="1" x14ac:dyDescent="0.55000000000000004">
      <c r="A76" s="108"/>
      <c r="B76" s="67"/>
      <c r="C76" s="80"/>
      <c r="D76" s="75"/>
      <c r="E76" s="5"/>
      <c r="F76" s="217"/>
      <c r="G76" s="71" t="s">
        <v>334</v>
      </c>
      <c r="H76" s="183"/>
      <c r="I76" s="71" t="s">
        <v>336</v>
      </c>
      <c r="J76" s="7"/>
      <c r="K76" s="8"/>
      <c r="L76" s="8"/>
      <c r="M76" s="8"/>
      <c r="N76" s="8"/>
      <c r="O76" s="64"/>
    </row>
    <row r="77" spans="1:15" s="122" customFormat="1" ht="63" customHeight="1" x14ac:dyDescent="0.55000000000000004">
      <c r="A77" s="108"/>
      <c r="B77" s="109"/>
      <c r="C77" s="78" t="s">
        <v>233</v>
      </c>
      <c r="D77" s="81" t="s">
        <v>357</v>
      </c>
      <c r="E77" s="76"/>
      <c r="F77" s="204">
        <v>0.05</v>
      </c>
      <c r="G77" s="71" t="s">
        <v>337</v>
      </c>
      <c r="H77" s="71" t="s">
        <v>348</v>
      </c>
      <c r="I77" s="184"/>
      <c r="J77" s="7"/>
      <c r="K77" s="8"/>
      <c r="L77" s="8"/>
      <c r="M77" s="8"/>
      <c r="N77" s="8"/>
      <c r="O77" s="64"/>
    </row>
    <row r="78" spans="1:15" s="122" customFormat="1" ht="66" customHeight="1" x14ac:dyDescent="0.55000000000000004">
      <c r="A78" s="108"/>
      <c r="B78" s="110"/>
      <c r="C78" s="79"/>
      <c r="D78" s="73"/>
      <c r="E78" s="77"/>
      <c r="F78" s="205"/>
      <c r="G78" s="71" t="s">
        <v>338</v>
      </c>
      <c r="H78" s="71" t="s">
        <v>349</v>
      </c>
      <c r="I78" s="184"/>
      <c r="J78" s="7"/>
      <c r="K78" s="8"/>
      <c r="L78" s="8"/>
      <c r="M78" s="8"/>
      <c r="N78" s="8"/>
      <c r="O78" s="64"/>
    </row>
    <row r="79" spans="1:15" s="122" customFormat="1" ht="65.5" customHeight="1" x14ac:dyDescent="0.55000000000000004">
      <c r="A79" s="108"/>
      <c r="B79" s="110"/>
      <c r="C79" s="79"/>
      <c r="D79" s="73"/>
      <c r="E79" s="77"/>
      <c r="F79" s="205"/>
      <c r="G79" s="71" t="s">
        <v>339</v>
      </c>
      <c r="H79" s="71" t="s">
        <v>350</v>
      </c>
      <c r="I79" s="184"/>
      <c r="J79" s="7"/>
      <c r="K79" s="8"/>
      <c r="L79" s="8"/>
      <c r="M79" s="8"/>
      <c r="N79" s="8"/>
      <c r="O79" s="64"/>
    </row>
    <row r="80" spans="1:15" s="122" customFormat="1" ht="65.5" customHeight="1" x14ac:dyDescent="0.55000000000000004">
      <c r="A80" s="108"/>
      <c r="B80" s="110"/>
      <c r="C80" s="79"/>
      <c r="D80" s="73"/>
      <c r="E80" s="77"/>
      <c r="F80" s="205"/>
      <c r="G80" s="71" t="s">
        <v>340</v>
      </c>
      <c r="H80" s="71" t="s">
        <v>351</v>
      </c>
      <c r="I80" s="184"/>
      <c r="J80" s="7"/>
      <c r="K80" s="8"/>
      <c r="L80" s="8"/>
      <c r="M80" s="8"/>
      <c r="N80" s="8"/>
      <c r="O80" s="64"/>
    </row>
    <row r="81" spans="1:15" s="122" customFormat="1" ht="66" customHeight="1" x14ac:dyDescent="0.55000000000000004">
      <c r="A81" s="108"/>
      <c r="B81" s="67"/>
      <c r="C81" s="80"/>
      <c r="D81" s="75"/>
      <c r="E81" s="5"/>
      <c r="F81" s="217"/>
      <c r="G81" s="71" t="s">
        <v>341</v>
      </c>
      <c r="H81" s="71" t="s">
        <v>352</v>
      </c>
      <c r="I81" s="184"/>
      <c r="J81" s="7"/>
      <c r="K81" s="8"/>
      <c r="L81" s="8"/>
      <c r="M81" s="8"/>
      <c r="N81" s="8"/>
      <c r="O81" s="64"/>
    </row>
    <row r="82" spans="1:15" s="122" customFormat="1" ht="64.5" customHeight="1" x14ac:dyDescent="0.55000000000000004">
      <c r="A82" s="108"/>
      <c r="B82" s="109"/>
      <c r="C82" s="78" t="s">
        <v>251</v>
      </c>
      <c r="D82" s="81"/>
      <c r="E82" s="76"/>
      <c r="F82" s="204">
        <v>0.05</v>
      </c>
      <c r="G82" s="71" t="s">
        <v>237</v>
      </c>
      <c r="H82" s="183"/>
      <c r="I82" s="71" t="s">
        <v>242</v>
      </c>
      <c r="J82" s="7"/>
      <c r="K82" s="8"/>
      <c r="L82" s="8"/>
      <c r="M82" s="8"/>
      <c r="N82" s="8"/>
      <c r="O82" s="64"/>
    </row>
    <row r="83" spans="1:15" s="122" customFormat="1" ht="48" customHeight="1" x14ac:dyDescent="0.55000000000000004">
      <c r="A83" s="108"/>
      <c r="B83" s="110"/>
      <c r="C83" s="79"/>
      <c r="D83" s="73"/>
      <c r="E83" s="77"/>
      <c r="F83" s="205"/>
      <c r="G83" s="71" t="s">
        <v>238</v>
      </c>
      <c r="H83" s="183"/>
      <c r="I83" s="71" t="s">
        <v>243</v>
      </c>
      <c r="J83" s="7"/>
      <c r="K83" s="8"/>
      <c r="L83" s="8"/>
      <c r="M83" s="8"/>
      <c r="N83" s="8"/>
      <c r="O83" s="64"/>
    </row>
    <row r="84" spans="1:15" s="122" customFormat="1" ht="51.65" customHeight="1" x14ac:dyDescent="0.55000000000000004">
      <c r="A84" s="108"/>
      <c r="B84" s="110"/>
      <c r="C84" s="79"/>
      <c r="D84" s="73"/>
      <c r="E84" s="77"/>
      <c r="F84" s="205"/>
      <c r="G84" s="71" t="s">
        <v>239</v>
      </c>
      <c r="H84" s="183"/>
      <c r="I84" s="71" t="s">
        <v>244</v>
      </c>
      <c r="J84" s="7"/>
      <c r="K84" s="8"/>
      <c r="L84" s="8"/>
      <c r="M84" s="8"/>
      <c r="N84" s="8"/>
      <c r="O84" s="64"/>
    </row>
    <row r="85" spans="1:15" s="122" customFormat="1" ht="53.4" customHeight="1" x14ac:dyDescent="0.55000000000000004">
      <c r="A85" s="108"/>
      <c r="B85" s="110"/>
      <c r="C85" s="79"/>
      <c r="D85" s="73"/>
      <c r="E85" s="77"/>
      <c r="F85" s="205"/>
      <c r="G85" s="71" t="s">
        <v>240</v>
      </c>
      <c r="H85" s="183"/>
      <c r="I85" s="71" t="s">
        <v>246</v>
      </c>
      <c r="J85" s="7"/>
      <c r="K85" s="8"/>
      <c r="L85" s="8"/>
      <c r="M85" s="8"/>
      <c r="N85" s="8"/>
      <c r="O85" s="64"/>
    </row>
    <row r="86" spans="1:15" s="122" customFormat="1" ht="47.4" customHeight="1" x14ac:dyDescent="0.55000000000000004">
      <c r="A86" s="108"/>
      <c r="B86" s="67"/>
      <c r="C86" s="80"/>
      <c r="D86" s="75"/>
      <c r="E86" s="5"/>
      <c r="F86" s="217"/>
      <c r="G86" s="71" t="s">
        <v>241</v>
      </c>
      <c r="H86" s="183"/>
      <c r="I86" s="71" t="s">
        <v>245</v>
      </c>
      <c r="J86" s="7"/>
      <c r="K86" s="8"/>
      <c r="L86" s="8"/>
      <c r="M86" s="8"/>
      <c r="N86" s="8"/>
      <c r="O86" s="64"/>
    </row>
    <row r="87" spans="1:15" s="122" customFormat="1" ht="58" customHeight="1" x14ac:dyDescent="0.35">
      <c r="A87" s="108"/>
      <c r="B87" s="182" t="s">
        <v>225</v>
      </c>
      <c r="C87" s="202" t="s">
        <v>257</v>
      </c>
      <c r="D87" s="203"/>
      <c r="E87" s="138"/>
      <c r="F87" s="139"/>
      <c r="G87" s="71" t="s">
        <v>226</v>
      </c>
      <c r="H87" s="183"/>
      <c r="I87" s="183"/>
      <c r="J87" s="7"/>
      <c r="K87" s="8"/>
      <c r="L87" s="8"/>
      <c r="M87" s="8"/>
      <c r="N87" s="8"/>
      <c r="O87" s="64"/>
    </row>
    <row r="88" spans="1:15" s="122" customFormat="1" ht="49" customHeight="1" x14ac:dyDescent="0.55000000000000004">
      <c r="A88" s="108"/>
      <c r="B88" s="110"/>
      <c r="C88" s="72"/>
      <c r="D88" s="239" t="s">
        <v>347</v>
      </c>
      <c r="E88" s="77"/>
      <c r="F88" s="204">
        <v>0.05</v>
      </c>
      <c r="G88" s="71" t="s">
        <v>227</v>
      </c>
      <c r="H88" s="183"/>
      <c r="I88" s="183"/>
      <c r="J88" s="7"/>
      <c r="K88" s="8"/>
      <c r="L88" s="8"/>
      <c r="M88" s="8"/>
      <c r="N88" s="8"/>
      <c r="O88" s="64"/>
    </row>
    <row r="89" spans="1:15" s="122" customFormat="1" ht="51.5" customHeight="1" x14ac:dyDescent="0.55000000000000004">
      <c r="A89" s="108"/>
      <c r="B89" s="110"/>
      <c r="C89" s="72"/>
      <c r="D89" s="240"/>
      <c r="E89" s="77"/>
      <c r="F89" s="205"/>
      <c r="G89" s="71" t="s">
        <v>228</v>
      </c>
      <c r="H89" s="183"/>
      <c r="I89" s="183"/>
      <c r="J89" s="7"/>
      <c r="K89" s="8"/>
      <c r="L89" s="8"/>
      <c r="M89" s="8"/>
      <c r="N89" s="8"/>
      <c r="O89" s="64"/>
    </row>
    <row r="90" spans="1:15" s="122" customFormat="1" ht="36.65" customHeight="1" x14ac:dyDescent="0.35">
      <c r="A90" s="108"/>
      <c r="B90" s="106"/>
      <c r="C90" s="72"/>
      <c r="D90" s="73"/>
      <c r="E90" s="77"/>
      <c r="F90" s="205"/>
      <c r="G90" s="71" t="s">
        <v>229</v>
      </c>
      <c r="H90" s="183"/>
      <c r="I90" s="183"/>
      <c r="J90" s="7"/>
      <c r="K90" s="8"/>
      <c r="L90" s="8"/>
      <c r="M90" s="8"/>
      <c r="N90" s="8"/>
      <c r="O90" s="64"/>
    </row>
    <row r="91" spans="1:15" s="122" customFormat="1" ht="48.5" customHeight="1" thickBot="1" x14ac:dyDescent="0.4">
      <c r="A91" s="108"/>
      <c r="B91" s="106"/>
      <c r="C91" s="72"/>
      <c r="D91" s="73"/>
      <c r="E91" s="77"/>
      <c r="F91" s="206"/>
      <c r="G91" s="78" t="s">
        <v>230</v>
      </c>
      <c r="H91" s="183"/>
      <c r="I91" s="183"/>
      <c r="J91" s="119"/>
      <c r="K91" s="120"/>
      <c r="L91" s="120"/>
      <c r="M91" s="120"/>
      <c r="N91" s="120"/>
      <c r="O91" s="121"/>
    </row>
    <row r="92" spans="1:15" s="122" customFormat="1" ht="29" customHeight="1" thickBot="1" x14ac:dyDescent="0.4">
      <c r="A92" s="208" t="s">
        <v>17</v>
      </c>
      <c r="B92" s="209"/>
      <c r="C92" s="209"/>
      <c r="D92" s="210"/>
      <c r="E92" s="129"/>
      <c r="F92" s="130">
        <f>SUM(F8:F91)</f>
        <v>1.0000000000000002</v>
      </c>
      <c r="G92" s="131"/>
      <c r="H92" s="129"/>
      <c r="I92" s="132"/>
      <c r="J92" s="133"/>
      <c r="K92" s="134"/>
      <c r="L92" s="134"/>
      <c r="M92" s="134"/>
      <c r="N92" s="134"/>
      <c r="O92" s="130">
        <f>SUM(O8:O91)</f>
        <v>0.29250000000000004</v>
      </c>
    </row>
    <row r="93" spans="1:15" s="122" customFormat="1" ht="14" customHeight="1" x14ac:dyDescent="0.35">
      <c r="A93" s="160"/>
      <c r="B93" s="161"/>
      <c r="C93" s="161"/>
      <c r="D93" s="161"/>
      <c r="E93" s="162"/>
      <c r="F93" s="163"/>
      <c r="G93" s="164"/>
      <c r="H93" s="162"/>
      <c r="I93" s="165"/>
      <c r="J93" s="166"/>
      <c r="K93" s="167"/>
      <c r="L93" s="167"/>
      <c r="M93" s="167"/>
      <c r="N93" s="167"/>
      <c r="O93" s="168"/>
    </row>
    <row r="94" spans="1:15" s="122" customFormat="1" ht="24" customHeight="1" thickBot="1" x14ac:dyDescent="0.4">
      <c r="A94" s="169"/>
      <c r="B94" s="151"/>
      <c r="C94" s="152"/>
      <c r="D94" s="83"/>
      <c r="E94" s="82"/>
      <c r="F94" s="124"/>
      <c r="G94" s="156"/>
      <c r="H94" s="154"/>
      <c r="I94" s="83"/>
      <c r="J94" s="157"/>
      <c r="K94" s="158"/>
      <c r="L94" s="158"/>
      <c r="M94" s="158"/>
      <c r="N94" s="158"/>
      <c r="O94" s="170"/>
    </row>
    <row r="95" spans="1:15" s="122" customFormat="1" ht="19.5" customHeight="1" thickBot="1" x14ac:dyDescent="0.4">
      <c r="A95" s="150"/>
      <c r="B95" s="207" t="s">
        <v>115</v>
      </c>
      <c r="C95" s="207"/>
      <c r="D95" s="153"/>
      <c r="E95" s="154"/>
      <c r="F95" s="155"/>
      <c r="G95" s="207" t="s">
        <v>116</v>
      </c>
      <c r="H95" s="207"/>
      <c r="I95" s="153"/>
      <c r="J95" s="198" t="s">
        <v>264</v>
      </c>
      <c r="K95" s="198"/>
      <c r="L95" s="198"/>
      <c r="M95" s="198"/>
      <c r="N95" s="198"/>
      <c r="O95" s="159"/>
    </row>
    <row r="96" spans="1:15" s="122" customFormat="1" ht="21" customHeight="1" thickBot="1" x14ac:dyDescent="0.4">
      <c r="A96" s="172" t="s">
        <v>265</v>
      </c>
      <c r="B96" s="196" t="s">
        <v>267</v>
      </c>
      <c r="C96" s="197"/>
      <c r="D96" s="83"/>
      <c r="E96" s="82"/>
      <c r="F96" s="124"/>
      <c r="G96" s="125"/>
      <c r="H96" s="82"/>
      <c r="I96" s="83"/>
      <c r="J96" s="126"/>
      <c r="K96" s="65"/>
      <c r="L96" s="65"/>
      <c r="M96" s="65"/>
      <c r="N96" s="65"/>
      <c r="O96" s="66"/>
    </row>
    <row r="97" spans="1:15" s="122" customFormat="1" ht="21" customHeight="1" thickBot="1" x14ac:dyDescent="0.4">
      <c r="A97" s="171" t="s">
        <v>273</v>
      </c>
      <c r="B97" s="185" t="s">
        <v>268</v>
      </c>
      <c r="C97" s="186"/>
      <c r="D97" s="83"/>
      <c r="E97" s="82"/>
      <c r="F97" s="124"/>
      <c r="G97" s="125"/>
      <c r="H97" s="82"/>
      <c r="I97" s="83"/>
      <c r="J97" s="126"/>
      <c r="K97" s="65"/>
      <c r="L97" s="65"/>
      <c r="M97" s="65"/>
      <c r="N97" s="65"/>
      <c r="O97" s="66"/>
    </row>
    <row r="98" spans="1:15" s="122" customFormat="1" ht="21" customHeight="1" thickBot="1" x14ac:dyDescent="0.4">
      <c r="A98" s="171" t="s">
        <v>274</v>
      </c>
      <c r="B98" s="185" t="s">
        <v>269</v>
      </c>
      <c r="C98" s="186"/>
      <c r="D98" s="83"/>
      <c r="E98" s="82"/>
      <c r="F98" s="124"/>
      <c r="G98" s="125"/>
      <c r="H98" s="82"/>
      <c r="I98" s="83"/>
      <c r="J98" s="126"/>
      <c r="K98" s="65"/>
      <c r="L98" s="65"/>
      <c r="M98" s="65"/>
      <c r="N98" s="65"/>
      <c r="O98" s="66"/>
    </row>
    <row r="99" spans="1:15" s="122" customFormat="1" ht="21" customHeight="1" thickBot="1" x14ac:dyDescent="0.4">
      <c r="A99" s="171" t="s">
        <v>275</v>
      </c>
      <c r="B99" s="185" t="s">
        <v>270</v>
      </c>
      <c r="C99" s="186"/>
      <c r="D99" s="83"/>
      <c r="E99" s="82"/>
      <c r="F99" s="124"/>
      <c r="G99" s="125"/>
      <c r="H99" s="82"/>
      <c r="I99" s="83"/>
      <c r="J99" s="126"/>
      <c r="K99" s="65"/>
      <c r="L99" s="65"/>
      <c r="M99" s="65"/>
      <c r="N99" s="65"/>
      <c r="O99" s="66"/>
    </row>
    <row r="100" spans="1:15" s="122" customFormat="1" ht="21" customHeight="1" thickBot="1" x14ac:dyDescent="0.4">
      <c r="A100" s="171" t="s">
        <v>276</v>
      </c>
      <c r="B100" s="185" t="s">
        <v>271</v>
      </c>
      <c r="C100" s="186"/>
      <c r="D100" s="83"/>
      <c r="E100" s="82"/>
      <c r="F100" s="124"/>
      <c r="G100" s="125"/>
      <c r="H100" s="82"/>
      <c r="I100" s="83"/>
      <c r="J100" s="126"/>
      <c r="K100" s="65"/>
      <c r="L100" s="65"/>
      <c r="M100" s="65"/>
      <c r="N100" s="65"/>
      <c r="O100" s="66"/>
    </row>
    <row r="101" spans="1:15" s="122" customFormat="1" ht="21" customHeight="1" thickBot="1" x14ac:dyDescent="0.4">
      <c r="A101" s="171" t="s">
        <v>266</v>
      </c>
      <c r="B101" s="185" t="s">
        <v>272</v>
      </c>
      <c r="C101" s="186"/>
      <c r="D101" s="83"/>
      <c r="E101" s="82"/>
      <c r="F101" s="124"/>
      <c r="G101" s="125"/>
      <c r="H101" s="82"/>
      <c r="I101" s="83"/>
      <c r="J101" s="126"/>
      <c r="K101" s="65"/>
      <c r="L101" s="65"/>
      <c r="M101" s="65"/>
      <c r="N101" s="65"/>
      <c r="O101" s="66"/>
    </row>
    <row r="102" spans="1:15" s="122" customFormat="1" ht="21" customHeight="1" x14ac:dyDescent="0.35">
      <c r="C102" s="123"/>
      <c r="D102" s="83"/>
      <c r="E102" s="82"/>
      <c r="F102" s="124"/>
      <c r="G102" s="125"/>
      <c r="H102" s="82"/>
      <c r="I102" s="83"/>
      <c r="J102" s="126"/>
      <c r="K102" s="65"/>
      <c r="L102" s="65"/>
      <c r="M102" s="65"/>
      <c r="N102" s="65"/>
      <c r="O102" s="66"/>
    </row>
    <row r="103" spans="1:15" s="122" customFormat="1" ht="21" customHeight="1" x14ac:dyDescent="0.35">
      <c r="C103" s="123"/>
      <c r="D103" s="83"/>
      <c r="E103" s="82"/>
      <c r="F103" s="124"/>
      <c r="G103" s="125"/>
      <c r="H103" s="82"/>
      <c r="I103" s="83"/>
      <c r="J103" s="126"/>
      <c r="K103" s="65"/>
      <c r="L103" s="65"/>
      <c r="M103" s="65"/>
      <c r="N103" s="65"/>
      <c r="O103" s="66"/>
    </row>
  </sheetData>
  <mergeCells count="52">
    <mergeCell ref="D88:D89"/>
    <mergeCell ref="D45:D47"/>
    <mergeCell ref="C50:C51"/>
    <mergeCell ref="D50:D51"/>
    <mergeCell ref="D66:D67"/>
    <mergeCell ref="D72:D73"/>
    <mergeCell ref="F40:F44"/>
    <mergeCell ref="D8:D11"/>
    <mergeCell ref="F8:F12"/>
    <mergeCell ref="F13:F17"/>
    <mergeCell ref="A1:O1"/>
    <mergeCell ref="A5:A6"/>
    <mergeCell ref="B5:B6"/>
    <mergeCell ref="C5:C6"/>
    <mergeCell ref="G5:I5"/>
    <mergeCell ref="J5:J6"/>
    <mergeCell ref="K5:M5"/>
    <mergeCell ref="E5:E6"/>
    <mergeCell ref="F5:F6"/>
    <mergeCell ref="D5:D6"/>
    <mergeCell ref="A92:D92"/>
    <mergeCell ref="B23:D23"/>
    <mergeCell ref="B7:D7"/>
    <mergeCell ref="F24:F28"/>
    <mergeCell ref="B39:D39"/>
    <mergeCell ref="F45:F49"/>
    <mergeCell ref="F50:F54"/>
    <mergeCell ref="F56:F60"/>
    <mergeCell ref="F61:F65"/>
    <mergeCell ref="F66:F70"/>
    <mergeCell ref="F72:F76"/>
    <mergeCell ref="F77:F81"/>
    <mergeCell ref="F82:F86"/>
    <mergeCell ref="F18:F22"/>
    <mergeCell ref="F29:F33"/>
    <mergeCell ref="F34:F38"/>
    <mergeCell ref="B100:C100"/>
    <mergeCell ref="B101:C101"/>
    <mergeCell ref="A7:A8"/>
    <mergeCell ref="N5:N6"/>
    <mergeCell ref="O5:O6"/>
    <mergeCell ref="J8:J12"/>
    <mergeCell ref="B96:C96"/>
    <mergeCell ref="B97:C97"/>
    <mergeCell ref="B98:C98"/>
    <mergeCell ref="B99:C99"/>
    <mergeCell ref="J95:N95"/>
    <mergeCell ref="H50:H54"/>
    <mergeCell ref="C87:D87"/>
    <mergeCell ref="F88:F91"/>
    <mergeCell ref="B95:C95"/>
    <mergeCell ref="G95:H95"/>
  </mergeCells>
  <phoneticPr fontId="28" type="noConversion"/>
  <pageMargins left="0.43307086614173229" right="0.19685039370078741" top="0.70866141732283472" bottom="0.6692913385826772" header="0.31496062992125984" footer="0.31496062992125984"/>
  <pageSetup paperSize="258" scale="55"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35"/>
  <sheetViews>
    <sheetView workbookViewId="0">
      <selection activeCell="D67" sqref="D67"/>
    </sheetView>
  </sheetViews>
  <sheetFormatPr defaultColWidth="9.1796875" defaultRowHeight="12.5" x14ac:dyDescent="0.25"/>
  <cols>
    <col min="1" max="1" width="2.54296875" style="14" customWidth="1"/>
    <col min="2" max="2" width="3.1796875" style="14" customWidth="1"/>
    <col min="3" max="3" width="7.81640625" style="14" customWidth="1"/>
    <col min="4" max="4" width="70" style="14" customWidth="1"/>
    <col min="5" max="5" width="1.54296875" style="14" customWidth="1"/>
    <col min="6" max="9" width="9.1796875" style="14"/>
    <col min="10" max="10" width="27.1796875" style="14" customWidth="1"/>
    <col min="11" max="11" width="1.54296875" style="14" customWidth="1"/>
    <col min="12" max="13" width="9.1796875" style="14"/>
    <col min="14" max="14" width="13.54296875" style="14" customWidth="1"/>
    <col min="15" max="15" width="14.81640625" style="14" customWidth="1"/>
    <col min="16" max="16" width="13.54296875" style="14" customWidth="1"/>
    <col min="17" max="17" width="12.54296875" style="14" customWidth="1"/>
    <col min="18" max="16384" width="9.1796875" style="14"/>
  </cols>
  <sheetData>
    <row r="1" spans="2:17" x14ac:dyDescent="0.25">
      <c r="B1" s="14" t="s">
        <v>114</v>
      </c>
      <c r="J1" s="39"/>
    </row>
    <row r="2" spans="2:17" x14ac:dyDescent="0.25">
      <c r="B2" s="37"/>
      <c r="C2" s="35"/>
      <c r="D2" s="35"/>
      <c r="E2" s="35"/>
      <c r="F2" s="35"/>
      <c r="G2" s="35"/>
      <c r="H2" s="35"/>
      <c r="I2" s="35"/>
      <c r="J2" s="35"/>
      <c r="K2" s="35"/>
      <c r="L2" s="35"/>
      <c r="M2" s="35"/>
      <c r="N2" s="35"/>
      <c r="O2" s="35"/>
      <c r="P2" s="35"/>
      <c r="Q2" s="34"/>
    </row>
    <row r="3" spans="2:17" ht="22.5" customHeight="1" x14ac:dyDescent="0.25">
      <c r="B3" s="33"/>
      <c r="D3" s="241" t="s">
        <v>113</v>
      </c>
      <c r="E3" s="242"/>
      <c r="F3" s="242"/>
      <c r="G3" s="242"/>
      <c r="H3" s="242"/>
      <c r="I3" s="242"/>
      <c r="J3" s="242"/>
      <c r="K3" s="242"/>
      <c r="L3" s="242"/>
      <c r="M3" s="242"/>
      <c r="N3" s="242"/>
      <c r="O3" s="242"/>
      <c r="P3" s="243"/>
      <c r="Q3" s="32"/>
    </row>
    <row r="4" spans="2:17" ht="22.5" customHeight="1" x14ac:dyDescent="0.25">
      <c r="B4" s="33"/>
      <c r="D4" s="244"/>
      <c r="E4" s="245"/>
      <c r="F4" s="245"/>
      <c r="G4" s="245"/>
      <c r="H4" s="245"/>
      <c r="I4" s="245"/>
      <c r="J4" s="245"/>
      <c r="K4" s="245"/>
      <c r="L4" s="245"/>
      <c r="M4" s="245"/>
      <c r="N4" s="245"/>
      <c r="O4" s="245"/>
      <c r="P4" s="246"/>
      <c r="Q4" s="32"/>
    </row>
    <row r="5" spans="2:17" x14ac:dyDescent="0.25">
      <c r="B5" s="33"/>
      <c r="Q5" s="32"/>
    </row>
    <row r="6" spans="2:17" x14ac:dyDescent="0.25">
      <c r="B6" s="37"/>
      <c r="C6" s="36" t="s">
        <v>22</v>
      </c>
      <c r="D6" s="36"/>
      <c r="E6" s="38"/>
      <c r="F6" s="35"/>
      <c r="G6" s="35"/>
      <c r="H6" s="35"/>
      <c r="I6" s="35"/>
      <c r="J6" s="35"/>
      <c r="K6" s="37"/>
      <c r="L6" s="36" t="s">
        <v>20</v>
      </c>
      <c r="M6" s="35"/>
      <c r="N6" s="35"/>
      <c r="O6" s="35"/>
      <c r="P6" s="35"/>
      <c r="Q6" s="34"/>
    </row>
    <row r="7" spans="2:17" x14ac:dyDescent="0.25">
      <c r="B7" s="33"/>
      <c r="E7" s="33"/>
      <c r="K7" s="33"/>
      <c r="Q7" s="32"/>
    </row>
    <row r="8" spans="2:17" x14ac:dyDescent="0.25">
      <c r="B8" s="33"/>
      <c r="C8" s="30" t="s">
        <v>112</v>
      </c>
      <c r="E8" s="33"/>
      <c r="F8" s="30" t="s">
        <v>111</v>
      </c>
      <c r="K8" s="33"/>
      <c r="L8" s="30" t="s">
        <v>110</v>
      </c>
      <c r="Q8" s="32"/>
    </row>
    <row r="9" spans="2:17" ht="4.5" customHeight="1" x14ac:dyDescent="0.25">
      <c r="B9" s="33"/>
      <c r="E9" s="33"/>
      <c r="K9" s="33"/>
      <c r="Q9" s="32"/>
    </row>
    <row r="10" spans="2:17" s="15" customFormat="1" ht="11.5" x14ac:dyDescent="0.3">
      <c r="B10" s="22"/>
      <c r="C10" s="29">
        <v>4</v>
      </c>
      <c r="D10" s="15" t="s">
        <v>109</v>
      </c>
      <c r="E10" s="22"/>
      <c r="F10" s="29">
        <v>4</v>
      </c>
      <c r="G10" s="15" t="s">
        <v>108</v>
      </c>
      <c r="K10" s="22"/>
      <c r="L10" s="29">
        <v>4</v>
      </c>
      <c r="M10" s="15" t="s">
        <v>107</v>
      </c>
      <c r="Q10" s="19"/>
    </row>
    <row r="11" spans="2:17" s="15" customFormat="1" ht="4.5" customHeight="1" x14ac:dyDescent="0.3">
      <c r="B11" s="22"/>
      <c r="C11" s="23"/>
      <c r="E11" s="22"/>
      <c r="F11" s="23"/>
      <c r="K11" s="22"/>
      <c r="L11" s="23"/>
      <c r="Q11" s="19"/>
    </row>
    <row r="12" spans="2:17" s="15" customFormat="1" ht="11.5" x14ac:dyDescent="0.3">
      <c r="B12" s="22"/>
      <c r="C12" s="29">
        <v>4</v>
      </c>
      <c r="D12" s="15" t="s">
        <v>106</v>
      </c>
      <c r="E12" s="22"/>
      <c r="F12" s="29">
        <v>4</v>
      </c>
      <c r="G12" s="15" t="s">
        <v>105</v>
      </c>
      <c r="K12" s="22"/>
      <c r="L12" s="29">
        <v>4</v>
      </c>
      <c r="M12" s="15" t="s">
        <v>104</v>
      </c>
      <c r="Q12" s="19"/>
    </row>
    <row r="13" spans="2:17" s="15" customFormat="1" ht="11.5" x14ac:dyDescent="0.3">
      <c r="B13" s="22"/>
      <c r="C13" s="23"/>
      <c r="D13" s="15" t="s">
        <v>103</v>
      </c>
      <c r="E13" s="22"/>
      <c r="F13" s="23"/>
      <c r="G13" s="15" t="s">
        <v>102</v>
      </c>
      <c r="K13" s="22"/>
      <c r="L13" s="23"/>
      <c r="Q13" s="19"/>
    </row>
    <row r="14" spans="2:17" s="15" customFormat="1" ht="11.5" x14ac:dyDescent="0.3">
      <c r="B14" s="22"/>
      <c r="C14" s="23"/>
      <c r="D14" s="15" t="s">
        <v>101</v>
      </c>
      <c r="E14" s="22"/>
      <c r="F14" s="23"/>
      <c r="J14" s="15" t="s">
        <v>100</v>
      </c>
      <c r="K14" s="22"/>
      <c r="L14" s="29">
        <v>4</v>
      </c>
      <c r="M14" s="15" t="s">
        <v>99</v>
      </c>
      <c r="Q14" s="19"/>
    </row>
    <row r="15" spans="2:17" s="15" customFormat="1" ht="4.5" customHeight="1" x14ac:dyDescent="0.3">
      <c r="B15" s="22"/>
      <c r="C15" s="23"/>
      <c r="E15" s="22"/>
      <c r="F15" s="23"/>
      <c r="K15" s="22"/>
      <c r="L15" s="23">
        <v>4</v>
      </c>
      <c r="Q15" s="19"/>
    </row>
    <row r="16" spans="2:17" s="15" customFormat="1" ht="11.5" x14ac:dyDescent="0.3">
      <c r="B16" s="22"/>
      <c r="C16" s="29">
        <v>4</v>
      </c>
      <c r="D16" s="15" t="s">
        <v>98</v>
      </c>
      <c r="E16" s="22"/>
      <c r="F16" s="29">
        <v>4</v>
      </c>
      <c r="G16" s="15" t="s">
        <v>97</v>
      </c>
      <c r="K16" s="22"/>
      <c r="L16" s="29">
        <v>4</v>
      </c>
      <c r="M16" s="15" t="s">
        <v>96</v>
      </c>
      <c r="Q16" s="19"/>
    </row>
    <row r="17" spans="2:17" s="15" customFormat="1" ht="4.5" customHeight="1" x14ac:dyDescent="0.3">
      <c r="B17" s="22"/>
      <c r="C17" s="23"/>
      <c r="E17" s="22"/>
      <c r="F17" s="23"/>
      <c r="K17" s="22"/>
      <c r="Q17" s="19"/>
    </row>
    <row r="18" spans="2:17" s="15" customFormat="1" ht="11.5" x14ac:dyDescent="0.3">
      <c r="B18" s="22"/>
      <c r="C18" s="29">
        <v>4</v>
      </c>
      <c r="D18" s="15" t="s">
        <v>95</v>
      </c>
      <c r="E18" s="22"/>
      <c r="F18" s="29">
        <v>4</v>
      </c>
      <c r="G18" s="15" t="s">
        <v>94</v>
      </c>
      <c r="K18" s="22"/>
      <c r="L18" s="29">
        <v>4</v>
      </c>
      <c r="M18" s="15" t="s">
        <v>93</v>
      </c>
      <c r="Q18" s="19"/>
    </row>
    <row r="19" spans="2:17" s="15" customFormat="1" ht="3.75" customHeight="1" x14ac:dyDescent="0.3">
      <c r="B19" s="22"/>
      <c r="C19" s="23"/>
      <c r="E19" s="22"/>
      <c r="F19" s="23"/>
      <c r="K19" s="22"/>
      <c r="Q19" s="19"/>
    </row>
    <row r="20" spans="2:17" s="15" customFormat="1" ht="11.5" x14ac:dyDescent="0.3">
      <c r="B20" s="22"/>
      <c r="C20" s="29">
        <v>4</v>
      </c>
      <c r="D20" s="15" t="s">
        <v>92</v>
      </c>
      <c r="E20" s="22"/>
      <c r="F20" s="29">
        <v>4</v>
      </c>
      <c r="G20" s="15" t="s">
        <v>91</v>
      </c>
      <c r="K20" s="22"/>
      <c r="Q20" s="19"/>
    </row>
    <row r="21" spans="2:17" s="15" customFormat="1" ht="13" x14ac:dyDescent="0.3">
      <c r="B21" s="22"/>
      <c r="E21" s="22"/>
      <c r="G21" s="15" t="s">
        <v>90</v>
      </c>
      <c r="K21" s="22"/>
      <c r="L21" s="30" t="s">
        <v>89</v>
      </c>
      <c r="Q21" s="19"/>
    </row>
    <row r="22" spans="2:17" s="15" customFormat="1" ht="5.25" customHeight="1" x14ac:dyDescent="0.3">
      <c r="B22" s="22"/>
      <c r="E22" s="22"/>
      <c r="K22" s="22"/>
      <c r="Q22" s="19"/>
    </row>
    <row r="23" spans="2:17" s="15" customFormat="1" ht="11.5" x14ac:dyDescent="0.3">
      <c r="B23" s="22"/>
      <c r="C23" s="31" t="s">
        <v>88</v>
      </c>
      <c r="E23" s="22"/>
      <c r="F23" s="31" t="s">
        <v>87</v>
      </c>
      <c r="K23" s="22"/>
      <c r="L23" s="29">
        <v>4</v>
      </c>
      <c r="M23" s="15" t="s">
        <v>86</v>
      </c>
      <c r="Q23" s="19"/>
    </row>
    <row r="24" spans="2:17" s="15" customFormat="1" ht="4.5" customHeight="1" x14ac:dyDescent="0.3">
      <c r="B24" s="22"/>
      <c r="E24" s="22"/>
      <c r="K24" s="22"/>
      <c r="L24" s="23"/>
      <c r="Q24" s="19"/>
    </row>
    <row r="25" spans="2:17" s="15" customFormat="1" ht="11.5" x14ac:dyDescent="0.3">
      <c r="B25" s="22"/>
      <c r="C25" s="29">
        <v>4</v>
      </c>
      <c r="D25" s="15" t="s">
        <v>85</v>
      </c>
      <c r="E25" s="22"/>
      <c r="F25" s="29">
        <v>4</v>
      </c>
      <c r="G25" s="15" t="s">
        <v>84</v>
      </c>
      <c r="K25" s="22"/>
      <c r="L25" s="29">
        <v>4</v>
      </c>
      <c r="M25" s="15" t="s">
        <v>83</v>
      </c>
      <c r="Q25" s="19"/>
    </row>
    <row r="26" spans="2:17" s="15" customFormat="1" ht="11.5" x14ac:dyDescent="0.3">
      <c r="B26" s="22"/>
      <c r="C26" s="23"/>
      <c r="D26" s="15" t="s">
        <v>82</v>
      </c>
      <c r="E26" s="22"/>
      <c r="F26" s="23"/>
      <c r="G26" s="15" t="s">
        <v>81</v>
      </c>
      <c r="K26" s="22"/>
      <c r="L26" s="23"/>
      <c r="M26" s="15" t="s">
        <v>80</v>
      </c>
      <c r="Q26" s="19"/>
    </row>
    <row r="27" spans="2:17" s="15" customFormat="1" ht="4.5" customHeight="1" x14ac:dyDescent="0.3">
      <c r="B27" s="22"/>
      <c r="C27" s="23"/>
      <c r="E27" s="22"/>
      <c r="F27" s="23"/>
      <c r="K27" s="22"/>
      <c r="L27" s="23"/>
      <c r="Q27" s="19"/>
    </row>
    <row r="28" spans="2:17" s="15" customFormat="1" ht="11.5" x14ac:dyDescent="0.3">
      <c r="B28" s="22"/>
      <c r="C28" s="29">
        <v>4</v>
      </c>
      <c r="D28" s="15" t="s">
        <v>79</v>
      </c>
      <c r="E28" s="22"/>
      <c r="F28" s="29">
        <v>4</v>
      </c>
      <c r="G28" s="15" t="s">
        <v>78</v>
      </c>
      <c r="K28" s="22"/>
      <c r="L28" s="29">
        <v>4</v>
      </c>
      <c r="M28" s="15" t="s">
        <v>77</v>
      </c>
      <c r="Q28" s="19"/>
    </row>
    <row r="29" spans="2:17" s="15" customFormat="1" ht="11.5" x14ac:dyDescent="0.3">
      <c r="B29" s="22"/>
      <c r="C29" s="23"/>
      <c r="D29" s="15" t="s">
        <v>76</v>
      </c>
      <c r="E29" s="22"/>
      <c r="F29" s="23"/>
      <c r="G29" s="15" t="s">
        <v>75</v>
      </c>
      <c r="K29" s="22"/>
      <c r="L29" s="23"/>
      <c r="M29" s="15" t="s">
        <v>74</v>
      </c>
      <c r="Q29" s="19"/>
    </row>
    <row r="30" spans="2:17" s="15" customFormat="1" ht="5.25" customHeight="1" x14ac:dyDescent="0.3">
      <c r="B30" s="22"/>
      <c r="C30" s="23"/>
      <c r="E30" s="22"/>
      <c r="F30" s="23"/>
      <c r="K30" s="22"/>
      <c r="L30" s="23"/>
      <c r="Q30" s="19"/>
    </row>
    <row r="31" spans="2:17" s="15" customFormat="1" ht="11.5" x14ac:dyDescent="0.3">
      <c r="B31" s="22"/>
      <c r="C31" s="29">
        <v>4</v>
      </c>
      <c r="D31" s="15" t="s">
        <v>73</v>
      </c>
      <c r="E31" s="22"/>
      <c r="F31" s="29">
        <v>4</v>
      </c>
      <c r="G31" s="15" t="s">
        <v>72</v>
      </c>
      <c r="K31" s="22"/>
      <c r="L31" s="29">
        <v>4</v>
      </c>
      <c r="M31" s="15" t="s">
        <v>71</v>
      </c>
      <c r="Q31" s="19"/>
    </row>
    <row r="32" spans="2:17" s="15" customFormat="1" ht="11.5" x14ac:dyDescent="0.3">
      <c r="B32" s="22"/>
      <c r="C32" s="23"/>
      <c r="D32" s="15" t="s">
        <v>70</v>
      </c>
      <c r="E32" s="22"/>
      <c r="F32" s="23"/>
      <c r="G32" s="15" t="s">
        <v>69</v>
      </c>
      <c r="K32" s="22"/>
      <c r="L32" s="23"/>
      <c r="Q32" s="19"/>
    </row>
    <row r="33" spans="2:17" s="15" customFormat="1" ht="3.75" customHeight="1" x14ac:dyDescent="0.3">
      <c r="B33" s="22"/>
      <c r="C33" s="23"/>
      <c r="E33" s="22"/>
      <c r="F33" s="23"/>
      <c r="K33" s="22"/>
      <c r="L33" s="23"/>
      <c r="Q33" s="19"/>
    </row>
    <row r="34" spans="2:17" s="15" customFormat="1" ht="11.5" x14ac:dyDescent="0.3">
      <c r="B34" s="22"/>
      <c r="C34" s="29">
        <v>4</v>
      </c>
      <c r="D34" s="15" t="s">
        <v>68</v>
      </c>
      <c r="E34" s="22"/>
      <c r="F34" s="29">
        <v>4</v>
      </c>
      <c r="G34" s="15" t="s">
        <v>67</v>
      </c>
      <c r="K34" s="22"/>
      <c r="L34" s="29">
        <v>4</v>
      </c>
      <c r="M34" s="15" t="s">
        <v>66</v>
      </c>
      <c r="Q34" s="19"/>
    </row>
    <row r="35" spans="2:17" s="15" customFormat="1" ht="14.25" customHeight="1" x14ac:dyDescent="0.3">
      <c r="B35" s="22"/>
      <c r="C35" s="23"/>
      <c r="E35" s="22"/>
      <c r="F35" s="23"/>
      <c r="G35" s="15" t="s">
        <v>65</v>
      </c>
      <c r="K35" s="22"/>
      <c r="M35" s="15" t="s">
        <v>64</v>
      </c>
      <c r="Q35" s="19"/>
    </row>
    <row r="36" spans="2:17" s="15" customFormat="1" ht="4.5" customHeight="1" x14ac:dyDescent="0.3">
      <c r="B36" s="22"/>
      <c r="C36" s="23"/>
      <c r="E36" s="22"/>
      <c r="F36" s="23"/>
      <c r="K36" s="22"/>
      <c r="Q36" s="19"/>
    </row>
    <row r="37" spans="2:17" s="15" customFormat="1" ht="11.5" x14ac:dyDescent="0.3">
      <c r="B37" s="22"/>
      <c r="C37" s="29">
        <v>4</v>
      </c>
      <c r="D37" s="15" t="s">
        <v>63</v>
      </c>
      <c r="E37" s="22"/>
      <c r="F37" s="29">
        <v>4</v>
      </c>
      <c r="G37" s="15" t="s">
        <v>62</v>
      </c>
      <c r="K37" s="22"/>
      <c r="Q37" s="19"/>
    </row>
    <row r="38" spans="2:17" s="15" customFormat="1" ht="11.5" x14ac:dyDescent="0.3">
      <c r="B38" s="22"/>
      <c r="D38" s="15" t="s">
        <v>61</v>
      </c>
      <c r="E38" s="22"/>
      <c r="G38" s="15" t="s">
        <v>60</v>
      </c>
      <c r="K38" s="22"/>
      <c r="Q38" s="19"/>
    </row>
    <row r="39" spans="2:17" s="15" customFormat="1" ht="11.5" x14ac:dyDescent="0.3">
      <c r="B39" s="22"/>
      <c r="E39" s="22"/>
      <c r="K39" s="22"/>
      <c r="Q39" s="19"/>
    </row>
    <row r="40" spans="2:17" s="15" customFormat="1" ht="13" x14ac:dyDescent="0.3">
      <c r="B40" s="22"/>
      <c r="C40" s="31" t="s">
        <v>59</v>
      </c>
      <c r="E40" s="22"/>
      <c r="F40" s="31" t="s">
        <v>58</v>
      </c>
      <c r="K40" s="22"/>
      <c r="L40" s="30" t="s">
        <v>57</v>
      </c>
      <c r="Q40" s="19"/>
    </row>
    <row r="41" spans="2:17" s="15" customFormat="1" ht="5.25" customHeight="1" x14ac:dyDescent="0.3">
      <c r="B41" s="22"/>
      <c r="E41" s="22"/>
      <c r="K41" s="22"/>
      <c r="Q41" s="19"/>
    </row>
    <row r="42" spans="2:17" s="15" customFormat="1" ht="11.5" x14ac:dyDescent="0.3">
      <c r="B42" s="22"/>
      <c r="C42" s="29">
        <v>4</v>
      </c>
      <c r="D42" s="15" t="s">
        <v>56</v>
      </c>
      <c r="E42" s="22"/>
      <c r="F42" s="29">
        <v>4</v>
      </c>
      <c r="G42" s="15" t="s">
        <v>55</v>
      </c>
      <c r="K42" s="22"/>
      <c r="L42" s="29">
        <v>4</v>
      </c>
      <c r="M42" s="15" t="s">
        <v>54</v>
      </c>
      <c r="Q42" s="19"/>
    </row>
    <row r="43" spans="2:17" s="15" customFormat="1" ht="14.25" customHeight="1" x14ac:dyDescent="0.3">
      <c r="B43" s="22"/>
      <c r="C43" s="23"/>
      <c r="E43" s="22"/>
      <c r="F43" s="23"/>
      <c r="G43" s="15" t="s">
        <v>53</v>
      </c>
      <c r="K43" s="22"/>
      <c r="L43" s="23"/>
      <c r="M43" s="15" t="s">
        <v>52</v>
      </c>
      <c r="Q43" s="19"/>
    </row>
    <row r="44" spans="2:17" s="15" customFormat="1" ht="4.5" customHeight="1" x14ac:dyDescent="0.3">
      <c r="B44" s="22"/>
      <c r="C44" s="23"/>
      <c r="E44" s="22"/>
      <c r="F44" s="23"/>
      <c r="K44" s="22"/>
      <c r="L44" s="23"/>
      <c r="Q44" s="19"/>
    </row>
    <row r="45" spans="2:17" s="15" customFormat="1" ht="11.5" x14ac:dyDescent="0.3">
      <c r="B45" s="22"/>
      <c r="C45" s="29">
        <v>4</v>
      </c>
      <c r="D45" s="15" t="s">
        <v>51</v>
      </c>
      <c r="E45" s="22"/>
      <c r="F45" s="29">
        <v>4</v>
      </c>
      <c r="G45" s="15" t="s">
        <v>50</v>
      </c>
      <c r="K45" s="22"/>
      <c r="L45" s="29">
        <v>4</v>
      </c>
      <c r="M45" s="15" t="s">
        <v>49</v>
      </c>
      <c r="Q45" s="19"/>
    </row>
    <row r="46" spans="2:17" s="15" customFormat="1" ht="11.5" x14ac:dyDescent="0.3">
      <c r="B46" s="22"/>
      <c r="C46" s="23"/>
      <c r="D46" s="15" t="s">
        <v>48</v>
      </c>
      <c r="E46" s="22"/>
      <c r="F46" s="23"/>
      <c r="G46" s="15" t="s">
        <v>47</v>
      </c>
      <c r="K46" s="22"/>
      <c r="L46" s="23"/>
      <c r="M46" s="15" t="s">
        <v>46</v>
      </c>
      <c r="Q46" s="19"/>
    </row>
    <row r="47" spans="2:17" s="15" customFormat="1" ht="4.5" customHeight="1" x14ac:dyDescent="0.3">
      <c r="B47" s="22"/>
      <c r="C47" s="23"/>
      <c r="E47" s="22"/>
      <c r="F47" s="23"/>
      <c r="K47" s="22"/>
      <c r="L47" s="23"/>
      <c r="Q47" s="19"/>
    </row>
    <row r="48" spans="2:17" s="15" customFormat="1" ht="11.5" x14ac:dyDescent="0.3">
      <c r="B48" s="22"/>
      <c r="C48" s="29">
        <v>4</v>
      </c>
      <c r="D48" s="15" t="s">
        <v>45</v>
      </c>
      <c r="E48" s="22"/>
      <c r="F48" s="29">
        <v>4</v>
      </c>
      <c r="G48" s="15" t="s">
        <v>44</v>
      </c>
      <c r="K48" s="22"/>
      <c r="L48" s="23"/>
      <c r="M48" s="15" t="s">
        <v>43</v>
      </c>
      <c r="Q48" s="19"/>
    </row>
    <row r="49" spans="2:20" s="15" customFormat="1" ht="11.5" x14ac:dyDescent="0.3">
      <c r="B49" s="22"/>
      <c r="C49" s="23"/>
      <c r="D49" s="15" t="s">
        <v>42</v>
      </c>
      <c r="E49" s="22"/>
      <c r="F49" s="23"/>
      <c r="G49" s="15" t="s">
        <v>41</v>
      </c>
      <c r="K49" s="22"/>
      <c r="L49" s="23"/>
      <c r="Q49" s="19"/>
    </row>
    <row r="50" spans="2:20" s="15" customFormat="1" ht="11.5" x14ac:dyDescent="0.3">
      <c r="B50" s="22"/>
      <c r="C50" s="23"/>
      <c r="D50" s="15" t="s">
        <v>40</v>
      </c>
      <c r="E50" s="22"/>
      <c r="F50" s="23"/>
      <c r="K50" s="22"/>
      <c r="L50" s="29">
        <v>4</v>
      </c>
      <c r="M50" s="15" t="s">
        <v>39</v>
      </c>
      <c r="Q50" s="19"/>
    </row>
    <row r="51" spans="2:20" s="15" customFormat="1" ht="4.5" customHeight="1" x14ac:dyDescent="0.3">
      <c r="B51" s="22"/>
      <c r="C51" s="23"/>
      <c r="E51" s="22"/>
      <c r="F51" s="23"/>
      <c r="K51" s="22"/>
      <c r="L51" s="23"/>
      <c r="Q51" s="19"/>
    </row>
    <row r="52" spans="2:20" s="15" customFormat="1" ht="11.5" x14ac:dyDescent="0.3">
      <c r="B52" s="22"/>
      <c r="C52" s="29">
        <v>4</v>
      </c>
      <c r="D52" s="15" t="s">
        <v>38</v>
      </c>
      <c r="E52" s="22"/>
      <c r="F52" s="29">
        <v>4</v>
      </c>
      <c r="G52" s="15" t="s">
        <v>37</v>
      </c>
      <c r="K52" s="22"/>
      <c r="L52" s="29">
        <v>4</v>
      </c>
      <c r="M52" s="15" t="s">
        <v>36</v>
      </c>
      <c r="Q52" s="19"/>
    </row>
    <row r="53" spans="2:20" s="15" customFormat="1" ht="11.5" x14ac:dyDescent="0.3">
      <c r="B53" s="22"/>
      <c r="C53" s="23"/>
      <c r="D53" s="15" t="s">
        <v>35</v>
      </c>
      <c r="E53" s="22"/>
      <c r="F53" s="23"/>
      <c r="G53" s="15" t="s">
        <v>34</v>
      </c>
      <c r="K53" s="22"/>
      <c r="L53" s="23"/>
      <c r="M53" s="15" t="s">
        <v>33</v>
      </c>
      <c r="Q53" s="19"/>
    </row>
    <row r="54" spans="2:20" s="15" customFormat="1" ht="5.25" customHeight="1" x14ac:dyDescent="0.3">
      <c r="B54" s="22"/>
      <c r="C54" s="23"/>
      <c r="E54" s="22"/>
      <c r="F54" s="23"/>
      <c r="K54" s="22"/>
      <c r="L54" s="23"/>
      <c r="Q54" s="19"/>
    </row>
    <row r="55" spans="2:20" s="15" customFormat="1" ht="11.5" x14ac:dyDescent="0.3">
      <c r="B55" s="22"/>
      <c r="C55" s="29">
        <v>4</v>
      </c>
      <c r="D55" s="15" t="s">
        <v>32</v>
      </c>
      <c r="E55" s="22"/>
      <c r="F55" s="29">
        <v>4</v>
      </c>
      <c r="G55" s="15" t="s">
        <v>31</v>
      </c>
      <c r="K55" s="22"/>
      <c r="L55" s="23"/>
      <c r="M55" s="15" t="s">
        <v>30</v>
      </c>
      <c r="Q55" s="19"/>
    </row>
    <row r="56" spans="2:20" s="15" customFormat="1" ht="11.5" x14ac:dyDescent="0.3">
      <c r="B56" s="22"/>
      <c r="D56" s="15" t="s">
        <v>29</v>
      </c>
      <c r="E56" s="22"/>
      <c r="G56" s="15" t="s">
        <v>28</v>
      </c>
      <c r="K56" s="22"/>
      <c r="L56" s="29">
        <v>4</v>
      </c>
      <c r="M56" s="15" t="s">
        <v>27</v>
      </c>
      <c r="Q56" s="19"/>
    </row>
    <row r="57" spans="2:20" s="15" customFormat="1" ht="11.5" x14ac:dyDescent="0.3">
      <c r="B57" s="22"/>
      <c r="D57" s="15" t="s">
        <v>26</v>
      </c>
      <c r="E57" s="22"/>
      <c r="K57" s="22"/>
      <c r="M57" s="15" t="s">
        <v>25</v>
      </c>
      <c r="Q57" s="19"/>
    </row>
    <row r="58" spans="2:20" s="15" customFormat="1" ht="11.5" x14ac:dyDescent="0.3">
      <c r="B58" s="22"/>
      <c r="E58" s="22"/>
      <c r="K58" s="22"/>
      <c r="M58" s="17"/>
      <c r="N58" s="17"/>
      <c r="O58" s="17"/>
      <c r="P58" s="17"/>
      <c r="Q58" s="16"/>
    </row>
    <row r="59" spans="2:20" s="15" customFormat="1" ht="11.5" x14ac:dyDescent="0.3">
      <c r="B59" s="22"/>
      <c r="E59" s="22"/>
      <c r="K59" s="22"/>
      <c r="Q59" s="19"/>
    </row>
    <row r="60" spans="2:20" s="15" customFormat="1" ht="13" x14ac:dyDescent="0.3">
      <c r="B60" s="22"/>
      <c r="E60" s="22"/>
      <c r="K60" s="22"/>
      <c r="M60" s="28" t="s">
        <v>24</v>
      </c>
      <c r="Q60" s="19"/>
    </row>
    <row r="61" spans="2:20" s="15" customFormat="1" ht="4.5" customHeight="1" x14ac:dyDescent="0.3">
      <c r="B61" s="22"/>
      <c r="E61" s="22"/>
      <c r="K61" s="22"/>
      <c r="Q61" s="19"/>
    </row>
    <row r="62" spans="2:20" s="15" customFormat="1" ht="14" x14ac:dyDescent="0.3">
      <c r="B62" s="22"/>
      <c r="C62" s="27" t="s">
        <v>23</v>
      </c>
      <c r="D62" s="25"/>
      <c r="E62" s="26"/>
      <c r="F62" s="25"/>
      <c r="G62" s="26"/>
      <c r="H62" s="25"/>
      <c r="I62" s="26"/>
      <c r="J62" s="25"/>
      <c r="K62" s="22"/>
      <c r="M62" s="21" t="s">
        <v>22</v>
      </c>
      <c r="P62" s="20">
        <f>(C10+C12+C16+C18+C20+C25+C28+C31+C34+C37+C42+C45+C48+C52+C55+F10+F12+F16+F18+F20+F25+F28+F31+F34+F37+F42+F45+F48+F52+F55)/30</f>
        <v>4</v>
      </c>
      <c r="Q62" s="19"/>
      <c r="S62" s="15">
        <f>C10+C12+C16+C18+C20+C25+C28+C31+C34+C37+C42+C45+C48+C52+C55+F10+F12+F16+F18+F20+F25+F28+F31+F34+F37+F42+F45+F48+F52+F55</f>
        <v>120</v>
      </c>
      <c r="T62" s="15">
        <f>S62/30</f>
        <v>4</v>
      </c>
    </row>
    <row r="63" spans="2:20" s="15" customFormat="1" ht="4.5" customHeight="1" x14ac:dyDescent="0.3">
      <c r="B63" s="22"/>
      <c r="E63" s="22"/>
      <c r="K63" s="22"/>
      <c r="M63" s="21"/>
      <c r="P63" s="23"/>
      <c r="Q63" s="19"/>
    </row>
    <row r="64" spans="2:20" s="15" customFormat="1" ht="14" x14ac:dyDescent="0.3">
      <c r="B64" s="22"/>
      <c r="C64" s="24" t="s">
        <v>21</v>
      </c>
      <c r="E64" s="22"/>
      <c r="K64" s="22"/>
      <c r="M64" s="21" t="s">
        <v>20</v>
      </c>
      <c r="P64" s="20">
        <f>(L10+L12+L14+L16+L18+L23+L25+L28+L31+L34+L42+L45+L50+L52+L56)/15</f>
        <v>4</v>
      </c>
      <c r="Q64" s="19"/>
      <c r="S64" s="15">
        <f>L10+L12+L14+L16+L23+L25+L28+L31+L34+L42+L45+L50+L52+L56</f>
        <v>56</v>
      </c>
      <c r="T64" s="15">
        <f>S64/14</f>
        <v>4</v>
      </c>
    </row>
    <row r="65" spans="2:20" s="15" customFormat="1" ht="4.5" customHeight="1" x14ac:dyDescent="0.3">
      <c r="B65" s="22"/>
      <c r="E65" s="22"/>
      <c r="K65" s="22"/>
      <c r="M65" s="21"/>
      <c r="P65" s="23"/>
      <c r="Q65" s="19"/>
    </row>
    <row r="66" spans="2:20" s="15" customFormat="1" ht="14" x14ac:dyDescent="0.3">
      <c r="B66" s="22"/>
      <c r="E66" s="22"/>
      <c r="K66" s="22"/>
      <c r="M66" s="21" t="s">
        <v>19</v>
      </c>
      <c r="P66" s="20">
        <f>(P62+P64)/2</f>
        <v>4</v>
      </c>
      <c r="Q66" s="19"/>
      <c r="S66" s="15">
        <f>P62+P64</f>
        <v>8</v>
      </c>
      <c r="T66" s="15">
        <f>S66/2</f>
        <v>4</v>
      </c>
    </row>
    <row r="67" spans="2:20" s="15" customFormat="1" ht="11.5" x14ac:dyDescent="0.3">
      <c r="B67" s="18"/>
      <c r="C67" s="17"/>
      <c r="D67" s="17"/>
      <c r="E67" s="18"/>
      <c r="F67" s="17"/>
      <c r="G67" s="17"/>
      <c r="H67" s="17"/>
      <c r="I67" s="17"/>
      <c r="J67" s="17"/>
      <c r="K67" s="18"/>
      <c r="L67" s="17"/>
      <c r="M67" s="17"/>
      <c r="N67" s="17"/>
      <c r="O67" s="17"/>
      <c r="P67" s="17"/>
      <c r="Q67" s="16"/>
    </row>
    <row r="68" spans="2:20" s="15" customFormat="1" ht="11.5" x14ac:dyDescent="0.3"/>
    <row r="69" spans="2:20" s="15" customFormat="1" ht="11.5" x14ac:dyDescent="0.3"/>
    <row r="70" spans="2:20" s="15" customFormat="1" ht="11.5" x14ac:dyDescent="0.3"/>
    <row r="71" spans="2:20" s="15" customFormat="1" ht="11.5" x14ac:dyDescent="0.3"/>
    <row r="72" spans="2:20" s="15" customFormat="1" ht="11.5" x14ac:dyDescent="0.3"/>
    <row r="73" spans="2:20" s="15" customFormat="1" ht="11.5" x14ac:dyDescent="0.3"/>
    <row r="74" spans="2:20" s="15" customFormat="1" ht="11.5" x14ac:dyDescent="0.3"/>
    <row r="75" spans="2:20" s="15" customFormat="1" ht="11.5" x14ac:dyDescent="0.3"/>
    <row r="76" spans="2:20" s="15" customFormat="1" ht="11.5" x14ac:dyDescent="0.3"/>
    <row r="77" spans="2:20" s="15" customFormat="1" ht="11.5" x14ac:dyDescent="0.3"/>
    <row r="78" spans="2:20" s="15" customFormat="1" ht="11.5" x14ac:dyDescent="0.3"/>
    <row r="79" spans="2:20" s="15" customFormat="1" ht="11.5" x14ac:dyDescent="0.3"/>
    <row r="80" spans="2:20" s="15" customFormat="1" ht="11.5" x14ac:dyDescent="0.3"/>
    <row r="81" s="15" customFormat="1" ht="11.5" x14ac:dyDescent="0.3"/>
    <row r="82" s="15" customFormat="1" ht="11.5" x14ac:dyDescent="0.3"/>
    <row r="83" s="15" customFormat="1" ht="11.5" x14ac:dyDescent="0.3"/>
    <row r="84" s="15" customFormat="1" ht="11.5" x14ac:dyDescent="0.3"/>
    <row r="85" s="15" customFormat="1" ht="11.5" x14ac:dyDescent="0.3"/>
    <row r="86" s="15" customFormat="1" ht="11.5" x14ac:dyDescent="0.3"/>
    <row r="87" s="15" customFormat="1" ht="11.5" x14ac:dyDescent="0.3"/>
    <row r="88" s="15" customFormat="1" ht="11.5" x14ac:dyDescent="0.3"/>
    <row r="89" s="15" customFormat="1" ht="11.5" x14ac:dyDescent="0.3"/>
    <row r="90" s="15" customFormat="1" ht="11.5" x14ac:dyDescent="0.3"/>
    <row r="91" s="15" customFormat="1" ht="11.5" x14ac:dyDescent="0.3"/>
    <row r="92" s="15" customFormat="1" ht="11.5" x14ac:dyDescent="0.3"/>
    <row r="93" s="15" customFormat="1" ht="11.5" x14ac:dyDescent="0.3"/>
    <row r="94" s="15" customFormat="1" ht="11.5" x14ac:dyDescent="0.3"/>
    <row r="95" s="15" customFormat="1" ht="11.5" x14ac:dyDescent="0.3"/>
    <row r="96" s="15" customFormat="1" ht="11.5" x14ac:dyDescent="0.3"/>
    <row r="97" s="15" customFormat="1" ht="11.5" x14ac:dyDescent="0.3"/>
    <row r="98" s="15" customFormat="1" ht="11.5" x14ac:dyDescent="0.3"/>
    <row r="99" s="15" customFormat="1" ht="11.5" x14ac:dyDescent="0.3"/>
    <row r="100" s="15" customFormat="1" ht="11.5" x14ac:dyDescent="0.3"/>
    <row r="101" s="15" customFormat="1" ht="11.5" x14ac:dyDescent="0.3"/>
    <row r="102" s="15" customFormat="1" ht="11.5" x14ac:dyDescent="0.3"/>
    <row r="103" s="15" customFormat="1" ht="11.5" x14ac:dyDescent="0.3"/>
    <row r="104" s="15" customFormat="1" ht="11.5" x14ac:dyDescent="0.3"/>
    <row r="105" s="15" customFormat="1" ht="11.5" x14ac:dyDescent="0.3"/>
    <row r="106" s="15" customFormat="1" ht="11.5" x14ac:dyDescent="0.3"/>
    <row r="107" s="15" customFormat="1" ht="11.5" x14ac:dyDescent="0.3"/>
    <row r="108" s="15" customFormat="1" ht="11.5" x14ac:dyDescent="0.3"/>
    <row r="109" s="15" customFormat="1" ht="11.5" x14ac:dyDescent="0.3"/>
    <row r="110" s="15" customFormat="1" ht="11.5" x14ac:dyDescent="0.3"/>
    <row r="111" s="15" customFormat="1" ht="11.5" x14ac:dyDescent="0.3"/>
    <row r="112" s="15" customFormat="1" ht="11.5" x14ac:dyDescent="0.3"/>
    <row r="113" s="15" customFormat="1" ht="11.5" x14ac:dyDescent="0.3"/>
    <row r="114" s="15" customFormat="1" ht="11.5" x14ac:dyDescent="0.3"/>
    <row r="115" s="15" customFormat="1" ht="11.5" x14ac:dyDescent="0.3"/>
    <row r="116" s="15" customFormat="1" ht="11.5" x14ac:dyDescent="0.3"/>
    <row r="117" s="15" customFormat="1" ht="11.5" x14ac:dyDescent="0.3"/>
    <row r="118" s="15" customFormat="1" ht="11.5" x14ac:dyDescent="0.3"/>
    <row r="119" s="15" customFormat="1" ht="11.5" x14ac:dyDescent="0.3"/>
    <row r="120" s="15" customFormat="1" ht="11.5" x14ac:dyDescent="0.3"/>
    <row r="121" s="15" customFormat="1" ht="11.5" x14ac:dyDescent="0.3"/>
    <row r="122" s="15" customFormat="1" ht="11.5" x14ac:dyDescent="0.3"/>
    <row r="123" s="15" customFormat="1" ht="11.5" x14ac:dyDescent="0.3"/>
    <row r="124" s="15" customFormat="1" ht="11.5" x14ac:dyDescent="0.3"/>
    <row r="125" s="15" customFormat="1" ht="11.5" x14ac:dyDescent="0.3"/>
    <row r="126" s="15" customFormat="1" ht="11.5" x14ac:dyDescent="0.3"/>
    <row r="127" s="15" customFormat="1" ht="11.5" x14ac:dyDescent="0.3"/>
    <row r="128" s="15" customFormat="1" ht="11.5" x14ac:dyDescent="0.3"/>
    <row r="129" s="15" customFormat="1" ht="11.5" x14ac:dyDescent="0.3"/>
    <row r="130" s="15" customFormat="1" ht="11.5" x14ac:dyDescent="0.3"/>
    <row r="131" s="15" customFormat="1" ht="11.5" x14ac:dyDescent="0.3"/>
    <row r="132" s="15" customFormat="1" ht="11.5" x14ac:dyDescent="0.3"/>
    <row r="133" s="15" customFormat="1" ht="11.5" x14ac:dyDescent="0.3"/>
    <row r="134" s="15" customFormat="1" ht="11.5" x14ac:dyDescent="0.3"/>
    <row r="135" s="15" customFormat="1" ht="11.5" x14ac:dyDescent="0.3"/>
  </sheetData>
  <mergeCells count="1">
    <mergeCell ref="D3: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workbookViewId="0">
      <selection activeCell="E31" sqref="E31"/>
    </sheetView>
  </sheetViews>
  <sheetFormatPr defaultColWidth="9.1796875" defaultRowHeight="14" x14ac:dyDescent="0.3"/>
  <cols>
    <col min="1" max="1" width="2.1796875" style="40" customWidth="1"/>
    <col min="2" max="2" width="9.1796875" style="40"/>
    <col min="3" max="3" width="26.1796875" style="40" customWidth="1"/>
    <col min="4" max="4" width="45.453125" style="40" customWidth="1"/>
    <col min="5" max="5" width="19.453125" style="40" customWidth="1"/>
    <col min="6" max="6" width="18.1796875" style="40" customWidth="1"/>
    <col min="7" max="7" width="18" style="40" customWidth="1"/>
    <col min="8" max="8" width="11.1796875" style="40" customWidth="1"/>
    <col min="9" max="9" width="2" style="40" customWidth="1"/>
    <col min="10" max="10" width="2.1796875" style="40" customWidth="1"/>
    <col min="11" max="16384" width="9.1796875" style="40"/>
  </cols>
  <sheetData>
    <row r="1" spans="1:10" ht="14.5" thickBot="1" x14ac:dyDescent="0.35">
      <c r="A1" s="62"/>
      <c r="B1" s="61"/>
      <c r="C1" s="61"/>
      <c r="D1" s="61"/>
      <c r="E1" s="61"/>
      <c r="F1" s="61"/>
      <c r="G1" s="61"/>
      <c r="H1" s="61"/>
      <c r="I1" s="61"/>
      <c r="J1" s="60"/>
    </row>
    <row r="2" spans="1:10" ht="25.5" thickBot="1" x14ac:dyDescent="0.55000000000000004">
      <c r="A2" s="47"/>
      <c r="C2" s="249" t="s">
        <v>131</v>
      </c>
      <c r="D2" s="250"/>
      <c r="E2" s="250"/>
      <c r="F2" s="250"/>
      <c r="G2" s="251"/>
      <c r="J2" s="46"/>
    </row>
    <row r="3" spans="1:10" x14ac:dyDescent="0.3">
      <c r="A3" s="47"/>
      <c r="J3" s="46"/>
    </row>
    <row r="4" spans="1:10" x14ac:dyDescent="0.3">
      <c r="A4" s="47"/>
      <c r="C4" s="252" t="s">
        <v>130</v>
      </c>
      <c r="D4" s="252"/>
      <c r="E4" s="252" t="s">
        <v>129</v>
      </c>
      <c r="F4" s="252"/>
      <c r="G4" s="59" t="s">
        <v>128</v>
      </c>
      <c r="J4" s="46"/>
    </row>
    <row r="5" spans="1:10" x14ac:dyDescent="0.3">
      <c r="A5" s="47"/>
      <c r="C5" s="253" t="s">
        <v>127</v>
      </c>
      <c r="D5" s="253"/>
      <c r="E5" s="254" t="e">
        <f>'PART-I'!#REF!</f>
        <v>#REF!</v>
      </c>
      <c r="F5" s="255"/>
      <c r="G5" s="59" t="e">
        <f>'PART-I'!#REF!</f>
        <v>#REF!</v>
      </c>
      <c r="J5" s="46"/>
    </row>
    <row r="6" spans="1:10" x14ac:dyDescent="0.3">
      <c r="A6" s="47"/>
      <c r="J6" s="46"/>
    </row>
    <row r="7" spans="1:10" x14ac:dyDescent="0.3">
      <c r="A7" s="47"/>
      <c r="J7" s="46"/>
    </row>
    <row r="8" spans="1:10" x14ac:dyDescent="0.3">
      <c r="A8" s="47"/>
      <c r="C8" s="57" t="s">
        <v>126</v>
      </c>
      <c r="D8" s="57"/>
      <c r="E8" s="57" t="s">
        <v>125</v>
      </c>
      <c r="F8" s="247"/>
      <c r="G8" s="247"/>
      <c r="J8" s="46"/>
    </row>
    <row r="9" spans="1:10" x14ac:dyDescent="0.3">
      <c r="A9" s="47"/>
      <c r="C9" s="57" t="s">
        <v>124</v>
      </c>
      <c r="D9" s="57"/>
      <c r="E9" s="57" t="s">
        <v>124</v>
      </c>
      <c r="F9" s="247"/>
      <c r="G9" s="247"/>
      <c r="J9" s="46"/>
    </row>
    <row r="10" spans="1:10" x14ac:dyDescent="0.3">
      <c r="A10" s="47"/>
      <c r="C10" s="57" t="s">
        <v>123</v>
      </c>
      <c r="D10" s="57"/>
      <c r="E10" s="57" t="s">
        <v>123</v>
      </c>
      <c r="F10" s="247"/>
      <c r="G10" s="247"/>
      <c r="J10" s="46"/>
    </row>
    <row r="11" spans="1:10" x14ac:dyDescent="0.3">
      <c r="A11" s="47"/>
      <c r="J11" s="46"/>
    </row>
    <row r="12" spans="1:10" ht="14.5" thickBot="1" x14ac:dyDescent="0.35">
      <c r="A12" s="47"/>
      <c r="J12" s="46"/>
    </row>
    <row r="13" spans="1:10" ht="25.5" thickBot="1" x14ac:dyDescent="0.55000000000000004">
      <c r="A13" s="47"/>
      <c r="C13" s="249" t="s">
        <v>122</v>
      </c>
      <c r="D13" s="250"/>
      <c r="E13" s="250"/>
      <c r="F13" s="250"/>
      <c r="G13" s="251"/>
      <c r="J13" s="46"/>
    </row>
    <row r="14" spans="1:10" x14ac:dyDescent="0.3">
      <c r="A14" s="47"/>
      <c r="J14" s="46"/>
    </row>
    <row r="15" spans="1:10" x14ac:dyDescent="0.3">
      <c r="A15" s="47"/>
      <c r="B15" s="253" t="s">
        <v>121</v>
      </c>
      <c r="C15" s="253"/>
      <c r="D15" s="256" t="s">
        <v>120</v>
      </c>
      <c r="E15" s="256" t="s">
        <v>119</v>
      </c>
      <c r="F15" s="256"/>
      <c r="G15" s="253" t="s">
        <v>118</v>
      </c>
      <c r="H15" s="256" t="s">
        <v>117</v>
      </c>
      <c r="I15" s="256"/>
      <c r="J15" s="46"/>
    </row>
    <row r="16" spans="1:10" x14ac:dyDescent="0.3">
      <c r="A16" s="47"/>
      <c r="B16" s="253"/>
      <c r="C16" s="253"/>
      <c r="D16" s="256"/>
      <c r="E16" s="256"/>
      <c r="F16" s="256"/>
      <c r="G16" s="253"/>
      <c r="H16" s="256"/>
      <c r="I16" s="256"/>
      <c r="J16" s="46"/>
    </row>
    <row r="17" spans="1:10" s="55" customFormat="1" ht="41.25" customHeight="1" x14ac:dyDescent="0.35">
      <c r="A17" s="58"/>
      <c r="B17" s="253"/>
      <c r="C17" s="253"/>
      <c r="D17" s="57"/>
      <c r="E17" s="258"/>
      <c r="F17" s="259"/>
      <c r="G17" s="57"/>
      <c r="H17" s="258"/>
      <c r="I17" s="259"/>
      <c r="J17" s="56"/>
    </row>
    <row r="18" spans="1:10" s="55" customFormat="1" ht="16" x14ac:dyDescent="0.35">
      <c r="A18" s="58"/>
      <c r="B18" s="260"/>
      <c r="C18" s="261"/>
      <c r="D18" s="57"/>
      <c r="E18" s="262"/>
      <c r="F18" s="263"/>
      <c r="G18" s="57"/>
      <c r="H18" s="258"/>
      <c r="I18" s="259"/>
      <c r="J18" s="56"/>
    </row>
    <row r="19" spans="1:10" ht="16" x14ac:dyDescent="0.5">
      <c r="A19" s="47"/>
      <c r="B19" s="247"/>
      <c r="C19" s="247"/>
      <c r="D19" s="50"/>
      <c r="G19" s="50"/>
      <c r="H19" s="54"/>
      <c r="I19" s="53"/>
      <c r="J19" s="46"/>
    </row>
    <row r="20" spans="1:10" ht="16" x14ac:dyDescent="0.5">
      <c r="A20" s="47"/>
      <c r="B20" s="247"/>
      <c r="C20" s="247"/>
      <c r="D20" s="50"/>
      <c r="E20" s="247"/>
      <c r="F20" s="247"/>
      <c r="G20" s="52"/>
      <c r="H20" s="52"/>
      <c r="I20" s="51"/>
      <c r="J20" s="46"/>
    </row>
    <row r="21" spans="1:10" ht="16" x14ac:dyDescent="0.5">
      <c r="A21" s="47"/>
      <c r="B21" s="247"/>
      <c r="C21" s="247"/>
      <c r="D21" s="50"/>
      <c r="E21" s="247"/>
      <c r="F21" s="247"/>
      <c r="G21" s="50"/>
      <c r="H21" s="257"/>
      <c r="I21" s="257"/>
      <c r="J21" s="46"/>
    </row>
    <row r="22" spans="1:10" ht="16" x14ac:dyDescent="0.5">
      <c r="A22" s="47"/>
      <c r="B22" s="247"/>
      <c r="C22" s="247"/>
      <c r="D22" s="50"/>
      <c r="E22" s="247"/>
      <c r="F22" s="247"/>
      <c r="G22" s="50"/>
      <c r="H22" s="247"/>
      <c r="I22" s="247"/>
      <c r="J22" s="46"/>
    </row>
    <row r="23" spans="1:10" ht="16" x14ac:dyDescent="0.5">
      <c r="A23" s="47"/>
      <c r="B23" s="247"/>
      <c r="C23" s="247"/>
      <c r="D23" s="50"/>
      <c r="E23" s="247"/>
      <c r="F23" s="247"/>
      <c r="G23" s="50"/>
      <c r="H23" s="247"/>
      <c r="I23" s="247"/>
      <c r="J23" s="46"/>
    </row>
    <row r="24" spans="1:10" ht="16" x14ac:dyDescent="0.5">
      <c r="A24" s="47"/>
      <c r="B24" s="247"/>
      <c r="C24" s="247"/>
      <c r="D24" s="50"/>
      <c r="E24" s="247"/>
      <c r="F24" s="247"/>
      <c r="G24" s="50"/>
      <c r="H24" s="247"/>
      <c r="I24" s="247"/>
      <c r="J24" s="46"/>
    </row>
    <row r="25" spans="1:10" ht="16" x14ac:dyDescent="0.5">
      <c r="A25" s="47"/>
      <c r="B25" s="247"/>
      <c r="C25" s="247"/>
      <c r="D25" s="50"/>
      <c r="E25" s="247"/>
      <c r="F25" s="247"/>
      <c r="G25" s="50"/>
      <c r="H25" s="247"/>
      <c r="I25" s="247"/>
      <c r="J25" s="46"/>
    </row>
    <row r="26" spans="1:10" ht="16" x14ac:dyDescent="0.5">
      <c r="A26" s="47"/>
      <c r="B26" s="247"/>
      <c r="C26" s="247"/>
      <c r="D26" s="50"/>
      <c r="E26" s="247"/>
      <c r="F26" s="247"/>
      <c r="G26" s="50"/>
      <c r="H26" s="247"/>
      <c r="I26" s="247"/>
      <c r="J26" s="46"/>
    </row>
    <row r="27" spans="1:10" ht="16" x14ac:dyDescent="0.5">
      <c r="A27" s="47"/>
      <c r="B27" s="264"/>
      <c r="C27" s="264"/>
      <c r="E27" s="264"/>
      <c r="F27" s="264"/>
      <c r="H27" s="264"/>
      <c r="I27" s="264"/>
      <c r="J27" s="46"/>
    </row>
    <row r="28" spans="1:10" ht="16" x14ac:dyDescent="0.5">
      <c r="A28" s="47"/>
      <c r="B28" s="264"/>
      <c r="C28" s="264"/>
      <c r="E28" s="264"/>
      <c r="F28" s="264"/>
      <c r="H28" s="264"/>
      <c r="I28" s="264"/>
      <c r="J28" s="46"/>
    </row>
    <row r="29" spans="1:10" ht="16" x14ac:dyDescent="0.5">
      <c r="A29" s="47"/>
      <c r="B29" s="265"/>
      <c r="C29" s="265"/>
      <c r="E29" s="265"/>
      <c r="F29" s="265"/>
      <c r="H29" s="264"/>
      <c r="I29" s="264"/>
      <c r="J29" s="46"/>
    </row>
    <row r="30" spans="1:10" ht="17" x14ac:dyDescent="0.5">
      <c r="A30" s="47"/>
      <c r="B30" s="264" t="s">
        <v>132</v>
      </c>
      <c r="C30" s="264"/>
      <c r="E30" s="248" t="s">
        <v>134</v>
      </c>
      <c r="F30" s="248"/>
      <c r="H30" s="264"/>
      <c r="I30" s="264"/>
      <c r="J30" s="46"/>
    </row>
    <row r="31" spans="1:10" ht="17" x14ac:dyDescent="0.5">
      <c r="A31" s="47"/>
      <c r="B31" s="266" t="s">
        <v>116</v>
      </c>
      <c r="C31" s="266"/>
      <c r="D31" s="49"/>
      <c r="E31" s="48"/>
      <c r="F31" s="48"/>
      <c r="H31" s="264"/>
      <c r="I31" s="264"/>
      <c r="J31" s="46"/>
    </row>
    <row r="32" spans="1:10" ht="16" x14ac:dyDescent="0.5">
      <c r="A32" s="47"/>
      <c r="B32" s="264"/>
      <c r="C32" s="264"/>
      <c r="D32" s="41" t="s">
        <v>133</v>
      </c>
      <c r="J32" s="46"/>
    </row>
    <row r="33" spans="1:9" ht="16.5" thickBot="1" x14ac:dyDescent="0.55000000000000004">
      <c r="A33" s="45"/>
      <c r="B33" s="43"/>
      <c r="C33" s="43"/>
      <c r="D33" s="44" t="s">
        <v>115</v>
      </c>
      <c r="E33" s="43"/>
      <c r="F33" s="43"/>
      <c r="G33" s="43"/>
      <c r="H33" s="43"/>
      <c r="I33" s="42"/>
    </row>
    <row r="34" spans="1:9" ht="16.5" thickTop="1" x14ac:dyDescent="0.5"/>
    <row r="35" spans="1:9" ht="16" x14ac:dyDescent="0.5">
      <c r="D35" s="41"/>
    </row>
    <row r="36" spans="1:9" ht="16" x14ac:dyDescent="0.5">
      <c r="D36" s="41"/>
    </row>
    <row r="37" spans="1:9" ht="16" x14ac:dyDescent="0.5">
      <c r="D37" s="41"/>
    </row>
  </sheetData>
  <mergeCells count="56">
    <mergeCell ref="H28:I28"/>
    <mergeCell ref="B29:C29"/>
    <mergeCell ref="E29:F29"/>
    <mergeCell ref="H29:I29"/>
    <mergeCell ref="B32:C32"/>
    <mergeCell ref="B30:C30"/>
    <mergeCell ref="H30:I30"/>
    <mergeCell ref="B31:C31"/>
    <mergeCell ref="H31:I31"/>
    <mergeCell ref="B28:C28"/>
    <mergeCell ref="E28:F28"/>
    <mergeCell ref="H25:I25"/>
    <mergeCell ref="B26:C26"/>
    <mergeCell ref="E26:F26"/>
    <mergeCell ref="H26:I26"/>
    <mergeCell ref="B27:C27"/>
    <mergeCell ref="E27:F27"/>
    <mergeCell ref="H27:I27"/>
    <mergeCell ref="B25:C25"/>
    <mergeCell ref="E25:F25"/>
    <mergeCell ref="H22:I22"/>
    <mergeCell ref="B23:C23"/>
    <mergeCell ref="E23:F23"/>
    <mergeCell ref="H23:I23"/>
    <mergeCell ref="B24:C24"/>
    <mergeCell ref="E24:F24"/>
    <mergeCell ref="H24:I24"/>
    <mergeCell ref="B22:C22"/>
    <mergeCell ref="E22:F22"/>
    <mergeCell ref="E21:F21"/>
    <mergeCell ref="H21:I21"/>
    <mergeCell ref="H15:I16"/>
    <mergeCell ref="B17:C17"/>
    <mergeCell ref="E17:F17"/>
    <mergeCell ref="H17:I17"/>
    <mergeCell ref="B18:C18"/>
    <mergeCell ref="E18:F18"/>
    <mergeCell ref="H18:I18"/>
    <mergeCell ref="B19:C19"/>
    <mergeCell ref="B20:C20"/>
    <mergeCell ref="F8:G8"/>
    <mergeCell ref="E30:F30"/>
    <mergeCell ref="C2:G2"/>
    <mergeCell ref="C4:D4"/>
    <mergeCell ref="E4:F4"/>
    <mergeCell ref="C5:D5"/>
    <mergeCell ref="E5:F5"/>
    <mergeCell ref="F9:G9"/>
    <mergeCell ref="F10:G10"/>
    <mergeCell ref="C13:G13"/>
    <mergeCell ref="B15:C16"/>
    <mergeCell ref="D15:D16"/>
    <mergeCell ref="E15:F16"/>
    <mergeCell ref="G15:G16"/>
    <mergeCell ref="E20:F20"/>
    <mergeCell ref="B21:C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PART-I</vt:lpstr>
      <vt:lpstr>PART-II</vt:lpstr>
      <vt:lpstr>PART-III &amp; IV</vt:lpstr>
      <vt:lpstr>'PART-I'!Print_Area</vt:lpstr>
      <vt:lpstr>'PART-I'!Print_Titles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renzroy.ramos</dc:creator>
  <cp:lastModifiedBy>DepEdZS-Personnel-RR</cp:lastModifiedBy>
  <cp:lastPrinted>2022-07-03T11:46:00Z</cp:lastPrinted>
  <dcterms:created xsi:type="dcterms:W3CDTF">2021-04-28T00:16:00Z</dcterms:created>
  <dcterms:modified xsi:type="dcterms:W3CDTF">2023-07-18T03:11:59Z</dcterms:modified>
</cp:coreProperties>
</file>